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ЭКОНОМИЧЕСКИЙ ОТДЕЛ\Развитие экономики\2022 год\План\"/>
    </mc:Choice>
  </mc:AlternateContent>
  <bookViews>
    <workbookView xWindow="0" yWindow="0" windowWidth="28800" windowHeight="117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1" i="1" l="1"/>
  <c r="I121" i="1"/>
  <c r="I120" i="1"/>
  <c r="H120" i="1"/>
  <c r="H98" i="1"/>
  <c r="I98" i="1"/>
  <c r="J98" i="1"/>
  <c r="G98" i="1" s="1"/>
  <c r="G102" i="1"/>
  <c r="G100" i="1"/>
  <c r="I93" i="1"/>
  <c r="J93" i="1"/>
  <c r="H93" i="1"/>
  <c r="G81" i="1"/>
  <c r="G79" i="1"/>
  <c r="G93" i="1" s="1"/>
  <c r="J120" i="1" l="1"/>
  <c r="G120" i="1" s="1"/>
  <c r="J121" i="1"/>
  <c r="G121" i="1" s="1"/>
</calcChain>
</file>

<file path=xl/sharedStrings.xml><?xml version="1.0" encoding="utf-8"?>
<sst xmlns="http://schemas.openxmlformats.org/spreadsheetml/2006/main" count="901" uniqueCount="203">
  <si>
    <t>№</t>
  </si>
  <si>
    <t>Наименование основного мероприятия, ведомственной целевой программы, мероприятия, контрольного события программы</t>
  </si>
  <si>
    <t>Ответственный руководитель, заместитель руководителя участника муниципальной программы (Ф.И.О., должность)</t>
  </si>
  <si>
    <t>Ответственное структурное подразделение, отраслевой (функциональный) орган участника муниципальной программы</t>
  </si>
  <si>
    <t xml:space="preserve">Срок окончания реализации (дата контрольного события) (число. месяц. год) </t>
  </si>
  <si>
    <t>График реализации (квартал)</t>
  </si>
  <si>
    <t>Целевой индикатор и показатель</t>
  </si>
  <si>
    <t>Наименование, единица измерения</t>
  </si>
  <si>
    <t>Значение</t>
  </si>
  <si>
    <t>Подпрограмма 1. Стратегическое управление в муниципальном районе «Ижемский»</t>
  </si>
  <si>
    <t>Задача 1. Развитие стратегического планирования и прогнозирования социально-экономического развития в муниципальном районе «Ижемский»</t>
  </si>
  <si>
    <t>1.</t>
  </si>
  <si>
    <r>
      <t>Основное мероприятие 1.1.1.</t>
    </r>
    <r>
      <rPr>
        <sz val="12"/>
        <color theme="1"/>
        <rFont val="Times New Roman"/>
        <family val="1"/>
        <charset val="204"/>
      </rPr>
      <t xml:space="preserve"> Поддержание в актуальном состоянии документов стратегического планирования</t>
    </r>
  </si>
  <si>
    <t xml:space="preserve">Трубина В.Л., заместитель руководителя администрации МР «Ижемский»  </t>
  </si>
  <si>
    <t>Отдел экономического анализа, прогнозирования и осуществления закупок  администрации МР «Ижемский»</t>
  </si>
  <si>
    <t>V</t>
  </si>
  <si>
    <t>1.1.</t>
  </si>
  <si>
    <t>Мероприятие 1.1.1.1. Поддержание в актуальном состоянии Стратегии социально-экономического развития МО МР «Ижемский» на период до 2035 года</t>
  </si>
  <si>
    <t>Х</t>
  </si>
  <si>
    <t>1.2.</t>
  </si>
  <si>
    <t>Мероприятие 1.1.1.2. Поддержание в актуальном состоянии Плана мероприятий по реализации Стратегии социально-экономического развития МО МР «Ижемский» на период до 2035 года</t>
  </si>
  <si>
    <t xml:space="preserve">Отдел экономического анализа, прогнозирования и осуществления закупок  администрации МР «Ижемский» </t>
  </si>
  <si>
    <t xml:space="preserve">V </t>
  </si>
  <si>
    <t>X</t>
  </si>
  <si>
    <t>2.</t>
  </si>
  <si>
    <t>Наличие прогноза социально-экономического развития муниципального образования муниципального района «Ижемский» на 3-летний период, да/нет</t>
  </si>
  <si>
    <t>да</t>
  </si>
  <si>
    <t>2.1.</t>
  </si>
  <si>
    <t>Мероприятие  1.1.2.1. Разработка прогноза социально-экономического развития муниципального образования    муниципального района «Ижемский» на среднесрочный период</t>
  </si>
  <si>
    <t>2.2.</t>
  </si>
  <si>
    <t>Мероприятие  1.1.2.2. Размещение прогноза социально-экономического развития муниципального образования    муниципального района «Ижемский» на официальном сайте администрации МР «Ижемский»</t>
  </si>
  <si>
    <t>Контрольное событие № 2 Прогноз социально-экономического развития муниципального образования    муниципального района «Ижемский»  разработан</t>
  </si>
  <si>
    <t>3.</t>
  </si>
  <si>
    <r>
      <t>Основное мероприятие 1.1.3</t>
    </r>
    <r>
      <rPr>
        <sz val="12"/>
        <color theme="1"/>
        <rFont val="Times New Roman"/>
        <family val="1"/>
        <charset val="204"/>
      </rPr>
      <t>. Формирование отчетности по документам стратегического планирования, подлежащим мониторингу, контролю реализации и оценке эффективности</t>
    </r>
  </si>
  <si>
    <t>3.1.</t>
  </si>
  <si>
    <t>3.2.</t>
  </si>
  <si>
    <t>Мероприятие 1.1.3.2. Размещение ежегодного отчета о выполнении Плана мероприятий по реализации Стратегии социально-экономического развития МО МР «Ижемский» на период до 2035 года на официальном сайте администрации МР «Ижемский»</t>
  </si>
  <si>
    <t>Задача 2. Совершенствование программно-целевого планирования в муниципальном районе «Ижемский»</t>
  </si>
  <si>
    <t>4.</t>
  </si>
  <si>
    <t>Удельный вес расходов бюджета, представленных в виде муниципальных программ, %</t>
  </si>
  <si>
    <t>Доля эффективно реализованных муниципальных программ в общем количестве муниципальных программ, %</t>
  </si>
  <si>
    <t>4.1.</t>
  </si>
  <si>
    <t>4.2.</t>
  </si>
  <si>
    <t>4.3.</t>
  </si>
  <si>
    <t>Мероприятие 1.2.1.3. Подготовка сводного годового отчета о ходе реализации и оценке эффективности муниципальных программ</t>
  </si>
  <si>
    <t>Итого по подпрограмме 1</t>
  </si>
  <si>
    <t>Подпрограмма 2. Развитие инвестиционной привлекательности в муниципальном районе «Ижемский»</t>
  </si>
  <si>
    <t>Задача 1.  Содействие субъектам инвестиционной деятельности в реализации инвестиционных проектов</t>
  </si>
  <si>
    <t>5.</t>
  </si>
  <si>
    <t>Объем инвестиций в основной капитал (за исключением бюджетных средств) в расчете на одного жителя, руб.</t>
  </si>
  <si>
    <t>Наличие и поддержание в актуальной редакции вкладки «Инвестиционная деятельность» для размещения информации об инвестиционных проектах и инвестиционных площадках, нормативно-правовой базе по вопросам осуществления инвестиционной деятельности, да/нет</t>
  </si>
  <si>
    <t>5.1.</t>
  </si>
  <si>
    <t>Мероприятие 2.1.1.1. Оказание методической и консультационной помощи субъектам инвестиционной деятельности</t>
  </si>
  <si>
    <t>5.2.</t>
  </si>
  <si>
    <t>Мероприятие 2.1.1.2. Подготовка информации по свободным инвестиционным площадкам МО МР «Ижемский»</t>
  </si>
  <si>
    <t>6.</t>
  </si>
  <si>
    <r>
      <t>Основное мероприятие 2.1.2.</t>
    </r>
    <r>
      <rPr>
        <sz val="12"/>
        <color theme="1"/>
        <rFont val="Times New Roman"/>
        <family val="1"/>
        <charset val="204"/>
      </rPr>
      <t xml:space="preserve"> Мониторинг инвестиционных проектов реализуемых и планируемых к реализации на территории МО МР «Ижемский»</t>
    </r>
  </si>
  <si>
    <t>Количество инвестиционных проектов, реализуемых на территории МО МР «Ижемский», ед.</t>
  </si>
  <si>
    <t>6.1.</t>
  </si>
  <si>
    <t>6.2.</t>
  </si>
  <si>
    <t xml:space="preserve">Мероприятие 2.1.2.2. Размещение на  официальном сайте администрации МР «Ижемский» перечня инвестиционных проектов реализуемых и планируемых к реализации </t>
  </si>
  <si>
    <t>Задача 2. Формирование и актуализация информации об инвестиционном потенциале муниципального района «Ижемский»</t>
  </si>
  <si>
    <t>7.</t>
  </si>
  <si>
    <t>7.1.</t>
  </si>
  <si>
    <t>7.2.</t>
  </si>
  <si>
    <t>Мероприятие 2.2.1.2. Актуализация и размещение инвестиционного паспорта МО МР «Ижемский» на  официальном сайте администрации МР «Ижемский»</t>
  </si>
  <si>
    <t>Итого по подпрограмме 2</t>
  </si>
  <si>
    <t>Подпрограмма 3. Малое и среднее предпринимательство в муниципальном районе «Ижемский»</t>
  </si>
  <si>
    <t>Задача 1. Формирование благоприятной среды для развития малого и среднего предпринимательства в Ижемском районе</t>
  </si>
  <si>
    <t>8.</t>
  </si>
  <si>
    <t>Количество обученных основам ведения бизнеса, финансовой грамотности и иным навыкам предпринимательской деятельности, чел.</t>
  </si>
  <si>
    <t>8.1.</t>
  </si>
  <si>
    <t>8.2.</t>
  </si>
  <si>
    <t>8.3.</t>
  </si>
  <si>
    <t>9.</t>
  </si>
  <si>
    <t>Количество самозанятых граждан, зафиксировавших свой статус, с учетом введения налогового режима для самозанятых, чел.</t>
  </si>
  <si>
    <t>Количество субъектов малого и среднего предпринимательства, которым оказана имущественная поддержка, ед.</t>
  </si>
  <si>
    <t>9.1.</t>
  </si>
  <si>
    <t>9.2.</t>
  </si>
  <si>
    <t>9.3.</t>
  </si>
  <si>
    <t>9.4.</t>
  </si>
  <si>
    <t>9.5.</t>
  </si>
  <si>
    <t>10.</t>
  </si>
  <si>
    <t>10.1.</t>
  </si>
  <si>
    <t>10.2.</t>
  </si>
  <si>
    <t>Задача 2. Усиление  рыночных  позиций  субъектов  малого и среднего предпринимательства в Ижемском районе</t>
  </si>
  <si>
    <t>11.</t>
  </si>
  <si>
    <t>Количество субъектов малого и среднего предпринимательства, которым оказана финансовая поддержка, ед.</t>
  </si>
  <si>
    <t>12.</t>
  </si>
  <si>
    <t>Отдел по управлению  земельными ресурсами  и муниципальным имуществом администрации муниципального района «Ижемский»</t>
  </si>
  <si>
    <t xml:space="preserve">Количество субъектов малого и среднего предпринимательства, которым оказана имущественная поддержка, ед.     </t>
  </si>
  <si>
    <t>Количества объектов имущества включенных в перечень муниципального имущества, свободных от прав третьих лиц, ед.</t>
  </si>
  <si>
    <t>12.1.</t>
  </si>
  <si>
    <t>12.2.</t>
  </si>
  <si>
    <t>13.</t>
  </si>
  <si>
    <t>Количество реализованных народных проектов в сфере  малого и среднего предпринимательства,  ед.</t>
  </si>
  <si>
    <t>13.1.</t>
  </si>
  <si>
    <t>13.2.</t>
  </si>
  <si>
    <t>Итого по подпрограмме 3</t>
  </si>
  <si>
    <t>Подпрограмма 4. Развитие агропромышленного и рыбохозяйственного комплексов в муниципальном районе «Ижемский»</t>
  </si>
  <si>
    <t>Задача 1. Оказание поддержки субъектам агропромышленного и рыбохозяйственного комплексов</t>
  </si>
  <si>
    <t>14.</t>
  </si>
  <si>
    <t>Количество субъектов агропромышленного и рыбохозяйственного комплексов, которым оказана финансовая поддержка , ед.</t>
  </si>
  <si>
    <t>Количество реализованных народных проектов в сфере агропромышленного комплекса, ед.</t>
  </si>
  <si>
    <t>14.1.</t>
  </si>
  <si>
    <t>14.2.</t>
  </si>
  <si>
    <t>14.3.</t>
  </si>
  <si>
    <t>15.</t>
  </si>
  <si>
    <t>Количество объектов имущества, предоставленных субъектам агропромышленного и рыбохозяйственного комплексов, ед.</t>
  </si>
  <si>
    <t>15.1.</t>
  </si>
  <si>
    <t>15.2.</t>
  </si>
  <si>
    <t>15.3.</t>
  </si>
  <si>
    <t>Задача 2. Развитие инфраструктуры рынка сбыта продукции, производимой в районе</t>
  </si>
  <si>
    <t>16.</t>
  </si>
  <si>
    <t>16.1.</t>
  </si>
  <si>
    <t>16.2.</t>
  </si>
  <si>
    <t>17.</t>
  </si>
  <si>
    <t>Доля бюджетных учреждений, обеспеченных продукцией местного производства, %</t>
  </si>
  <si>
    <t>17.1.</t>
  </si>
  <si>
    <t>Управление образования администрации муниципального района «Ижемский»</t>
  </si>
  <si>
    <t>Итого по подпрограмме 4</t>
  </si>
  <si>
    <t>ИТОГО ПО ПРОГРАММЕ</t>
  </si>
  <si>
    <t>Срок начала реализации (число. месяц.год)</t>
  </si>
  <si>
    <t xml:space="preserve">Комплексный план действий по реализации муниципальной программы муниципального образования муниципального района «Ижемский» «Развитие экономики» на 2022 год
</t>
  </si>
  <si>
    <t>Удельный вес общего количества выполненных мероприятий к количеству мероприятий, запланированных в ежегодных планах мероприятий по реализации документов стратегического планирования социально-экономического развития муниципального района "Ижемский",%</t>
  </si>
  <si>
    <t>Контрольное событие № 1 Документы стратегического планирования актуализированы</t>
  </si>
  <si>
    <r>
      <rPr>
        <b/>
        <sz val="12"/>
        <color theme="1"/>
        <rFont val="Times New Roman"/>
        <family val="1"/>
        <charset val="204"/>
      </rPr>
      <t>Основное мероприятие 1.1.2.</t>
    </r>
    <r>
      <rPr>
        <sz val="12"/>
        <color theme="1"/>
        <rFont val="Times New Roman"/>
        <family val="1"/>
        <charset val="204"/>
      </rPr>
      <t xml:space="preserve"> Разработка прогноза социально-экономического развития муниципального образования    муниципального района «Ижемский»</t>
    </r>
  </si>
  <si>
    <t>Мероприятие 1.1.3.1. Формирование ежегодного отчета о выполнении Плана  мероприятий по реализации Стратегии социально-экономического развития МО МР «Ижемский» на период до 2035 года</t>
  </si>
  <si>
    <r>
      <t xml:space="preserve">Основное мероприятие 1.2.1. </t>
    </r>
    <r>
      <rPr>
        <sz val="12"/>
        <color theme="1"/>
        <rFont val="Times New Roman"/>
        <family val="1"/>
        <charset val="204"/>
      </rPr>
      <t>Развитие системы программно-целевого планирования в муниципальном районе «Ижемский»</t>
    </r>
  </si>
  <si>
    <t>Мероприятие 1.2.1.1. Совершенствование регламентирующих нормативных правовых актов и методической базы в сфере программно-целевого планирования в муниципальном районе «Ижемский»</t>
  </si>
  <si>
    <t>Мероприятие 1.2.1.2. Подготовка годовых отчетов о ходе реализации и оценке эффективности муниципальных программ</t>
  </si>
  <si>
    <t>Контрольное событие № 4 Подготовлен сводный годовой отчет о ходе реализации и оценке эффективности муниципальных программ за 2021 год</t>
  </si>
  <si>
    <r>
      <t xml:space="preserve">Основное мероприятие 2.1.1. </t>
    </r>
    <r>
      <rPr>
        <sz val="12"/>
        <color theme="1"/>
        <rFont val="Times New Roman"/>
        <family val="1"/>
        <charset val="204"/>
      </rPr>
      <t>Оказание поддержки субъектам инвестиционной деятельности</t>
    </r>
  </si>
  <si>
    <t>Контрольное событие № 5 Оказана поддержка субъектам инвестиционной деятельности</t>
  </si>
  <si>
    <t>Мероприятие 2.1.2.1. Сбор информации о реализуемых и планируемых к реализации инвестиционных проектах</t>
  </si>
  <si>
    <t>Контрольное событие № 6 Осуществлен мониторинг инвестиционных проектов реализуемых и планируемых к реализации на территории МО МР «Ижемский»</t>
  </si>
  <si>
    <r>
      <t xml:space="preserve">Основное мероприятие 2.2.1.  </t>
    </r>
    <r>
      <rPr>
        <sz val="12"/>
        <color theme="1"/>
        <rFont val="Times New Roman"/>
        <family val="1"/>
        <charset val="204"/>
      </rPr>
      <t>Размещение актуальной информации об инвестиционном потенциале МО МР «Ижемский»</t>
    </r>
  </si>
  <si>
    <t>Мероприятие 2.2.1.1. Актуализация нормативно-правовой базы по вопросам инвестиционной деятельности</t>
  </si>
  <si>
    <t>Контрольное событие № 7 Размещена актуальная информация об инвестиционном потенциале МО МР «Ижемский»</t>
  </si>
  <si>
    <r>
      <t xml:space="preserve">Основное мероприятие 3.1.1. </t>
    </r>
    <r>
      <rPr>
        <sz val="12"/>
        <color theme="1"/>
        <rFont val="Times New Roman"/>
        <family val="1"/>
        <charset val="204"/>
      </rPr>
      <t>Организационная поддержка субъектов малого и среднего предпринимательства и физическим лицам, не являющихся индивидуальными предпринимателями и применяющих специальный налоговый режим «Налог на профессиональный доход»</t>
    </r>
  </si>
  <si>
    <t>Мероприятие 3.1.1.1. Организационно-техническое обеспечение деятельности Координационного совета по малому и среднему предпринимательству</t>
  </si>
  <si>
    <t>Мероприятие 3.1.1.2. Содействие участию  субъектов малого и среднего предпринимательства в Республиканских выставках-ярмарках, конкурсах</t>
  </si>
  <si>
    <t xml:space="preserve">Мероприятие 3.1.1.3. Развитие кадрового потенциала малого и среднего предпринимательства  </t>
  </si>
  <si>
    <r>
      <t xml:space="preserve">Контрольное событие </t>
    </r>
    <r>
      <rPr>
        <sz val="12"/>
        <color theme="1"/>
        <rFont val="Times New Roman"/>
        <family val="1"/>
        <charset val="204"/>
      </rPr>
      <t xml:space="preserve">№ 8  </t>
    </r>
    <r>
      <rPr>
        <i/>
        <sz val="12"/>
        <color theme="1"/>
        <rFont val="Times New Roman"/>
        <family val="1"/>
        <charset val="204"/>
      </rPr>
      <t>Оказана организационная поддержка субъектам малого и среднего предпринимательства и физическим лицам, не являющихся индивидуальными предпринимателями и применяющих специальный налоговый режим «Налог на профессиональный доход»</t>
    </r>
  </si>
  <si>
    <r>
      <t>Основное мероприятие 3.1.2.</t>
    </r>
    <r>
      <rPr>
        <sz val="12"/>
        <color theme="1"/>
        <rFont val="Times New Roman"/>
        <family val="1"/>
        <charset val="204"/>
      </rPr>
      <t xml:space="preserve"> Информационная поддержка малого и среднего предпринимательства и физическим лицам, не являющихся индивидуальными предпринимателями и применяющих специальный налоговый режим «Налог на профессиональный доход»</t>
    </r>
  </si>
  <si>
    <t>Мероприятие 3.1.2.1. Размещение и обновление на официальном сайте администрации МР «Ижемский» информации о малом и среднем предпринимательстве</t>
  </si>
  <si>
    <t>Мероприятие 3.1.2.2. Содействие функционированию информационно-маркетингового  центра малого и среднего предпринимательства на базе муниципального бюджетного учреждения культуры «Ижемская межпоселенческая библиотечная система»</t>
  </si>
  <si>
    <t>Мероприятие 3.1.2.3. Осуществление адресной электронной рассылки информационных материалов субъектам малого и среднего предпринимательства по вопросам предпринимательской деятельности</t>
  </si>
  <si>
    <t>Мероприятие 3.1.2.4. Организация  и проведение «Дня российского предпринимательства» и «Всемирной недели предпринимательства»</t>
  </si>
  <si>
    <t>Мероприятие 3.1.2.5. Формирование информации об истории успеха и  успешных практик субъектов малого и среднего предпринимательства</t>
  </si>
  <si>
    <t>Контрольное событие № 9 Оказана информационная поддержка субъектам малого и среднего предпринимательства и физическим лицам, не являющихся индивидуальными предпринимателями и применяющих специальный налоговый режим «Налог на профессиональный доход»</t>
  </si>
  <si>
    <r>
      <t xml:space="preserve">Основное мероприятие 3.1.3. </t>
    </r>
    <r>
      <rPr>
        <sz val="12"/>
        <color theme="1"/>
        <rFont val="Times New Roman"/>
        <family val="1"/>
        <charset val="204"/>
      </rPr>
      <t>Консультационная поддержка малого и среднего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</t>
    </r>
  </si>
  <si>
    <t>Мероприятие 3.1.3.1. Консультирование по вопросам предпринимательской деятельности</t>
  </si>
  <si>
    <t>Мероприятие 3.1.3.2. Содействие обеспечению доступа субъектов малого и среднего предпринимательства к финансовым ресурсам путем сотрудничества администрации муниципального района «Ижемский» и акционерного общества «Микрокредитная компания Республики Коми»</t>
  </si>
  <si>
    <t>Контрольное событие № 10 Оказана консультационная поддержка субъектам малого и среднего предпринимательства и физическим лицам, не являющихся индивидуальными предпринимателями и применяющих специальный налоговый режим «Налог на профессиональный доход»</t>
  </si>
  <si>
    <t>Мероприятие 3.2.1.1. Субсидирование субъектам малого и среднего предпринимательства, производящим продовольственное сырье и пищевую продукцию, части затрат на проведение обязательного подтверждения соответствия продовольственного сырья и пищевой продукции</t>
  </si>
  <si>
    <t>Мероприятие 3.2.1.2. Субсидирование части расходов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</si>
  <si>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Контрольное событие № 11 Оказана финансовая поддержка субъектам малого и среднего предпринимательства и физическим лицам, не являющимся индивидуальными предпринимателями и применяющих специальный налоговый режим «Налог на профессиональный доход»</t>
  </si>
  <si>
    <r>
      <t xml:space="preserve">Основное мероприятие 3.2.2. </t>
    </r>
    <r>
      <rPr>
        <sz val="12"/>
        <color theme="1"/>
        <rFont val="Times New Roman"/>
        <family val="1"/>
        <charset val="204"/>
      </rPr>
      <t>Имущественная поддержка субъектов малого и среднего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</t>
    </r>
  </si>
  <si>
    <t>Мероприятие 3.2.2.1. Ведение Перечня муниципального имущества МО МР «Ижемский», свободного от прав третьих лиц (за исключением имущественных прав субъектов малого и среднего предпринимательства),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</t>
  </si>
  <si>
    <t>Мероприятие 3.2.2.2. Заключение договоров по предоставлению муниципального имущества МР «Ижемский»,  свободного от прав третьих лиц (за исключением имущественных прав субъектов малого и среднего предпринимательства),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</t>
  </si>
  <si>
    <t>Контрольное событие № 12 Оказана имущественная поддержка субъектам малого и среднего предпринимательства и физическим лицам, не являющихся индивидуальными предпринимателями и применяющих специальный налоговый режим «Налог на профессиональный доход»</t>
  </si>
  <si>
    <r>
      <t xml:space="preserve">Основное мероприятие 3.I1 (3.2.3.) </t>
    </r>
    <r>
      <rPr>
        <sz val="12"/>
        <color theme="1"/>
        <rFont val="Times New Roman"/>
        <family val="1"/>
        <charset val="204"/>
      </rPr>
      <t>Реализация регионального проекта «Акселерация субъектов малого и среднего предпринимательства»</t>
    </r>
  </si>
  <si>
    <t>Мероприятие 3.I1.1 (3.2.3.1.) Подготовка и подача заявок для участия в республиканском конкурсном отборе в рамках проекта «Народный бюджет»</t>
  </si>
  <si>
    <t>Мероприятие 3.I1.2  (3.2.3.2.) Субсидирование части расходов субъектов малого и среднего предпринимательства на реализацию народных проектов в сфере малого и среднего предпринимательства, прошедших отбор в рамках проекта "Народный бюджет"</t>
  </si>
  <si>
    <r>
      <t xml:space="preserve">Основное мероприятие 4.1.1. </t>
    </r>
    <r>
      <rPr>
        <sz val="12"/>
        <color theme="1"/>
        <rFont val="Times New Roman"/>
        <family val="1"/>
        <charset val="204"/>
      </rPr>
      <t>Финансовая поддержка сельскохозяйственных организаций, крестьянских (фермерских) хозяйств</t>
    </r>
    <r>
      <rPr>
        <b/>
        <sz val="12"/>
        <color theme="1"/>
        <rFont val="Times New Roman"/>
        <family val="1"/>
        <charset val="204"/>
      </rPr>
      <t xml:space="preserve"> </t>
    </r>
  </si>
  <si>
    <t>Мероприятие 4.1.1.1. Субсидирование части затрат на развитие сельского хозяйства и обновление основных средств крестьянских (фермерских) хозяйств, сельскохозяйственных организаций</t>
  </si>
  <si>
    <t>Мероприятие 4.1.1.2. Подготовка и подача заявок для участия в республиканском конкурсном отборе в рамках проекта «Народный бюджет»</t>
  </si>
  <si>
    <t>Мероприятие 4.1.1.3. Субсидирование части расходов на реализацию народных проектов в сфере агропромышленного комплекса, прошедших отбор в рамках проекта "Народный бюджет"</t>
  </si>
  <si>
    <t>Контрольное событие № 14 Оказана финансовая поддержка пяти сельскохозяйственным организациям, крестьянским (фермерским) хозяйствам</t>
  </si>
  <si>
    <r>
      <t xml:space="preserve">Основное мероприятие 4.1.2. </t>
    </r>
    <r>
      <rPr>
        <sz val="12"/>
        <color theme="1"/>
        <rFont val="Times New Roman"/>
        <family val="1"/>
        <charset val="204"/>
      </rPr>
      <t>Имущественная поддержка субъектов агропромышленного и рыбохозяйственного комплексов в муниципальном районе «Ижемский»</t>
    </r>
  </si>
  <si>
    <t>Мероприятие 4.1.2.1. Снижение коэффициентов, учитывающих использование земельного участка для субъектов агропромышленного комплекса, зарегистрированных на территории муниципального района «Ижемский»</t>
  </si>
  <si>
    <t>Мероприятие 4.1.2.2. Предоставление крестьянским (фермерским) хозяйствам земельных участков под сенокосные пастбища, угодья</t>
  </si>
  <si>
    <t>Мероприятие 4.1.2.3. Включение земельных участков в Перечень муниципального имущества МО МР «Ижемский», свободного от прав третьих лиц (за исключением имущественных прав субъектов малого и среднего предпринимательства), предназначенного для передачи во владение и (или) в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</t>
  </si>
  <si>
    <t>Контрольное событие № 15 Оказана имущественная поддержка субъектам агропромышленного и рыбохозяйственного комплексов в муниципальном районе «Ижемский»</t>
  </si>
  <si>
    <r>
      <t>Основное мероприятие 4.2.1.</t>
    </r>
    <r>
      <rPr>
        <sz val="12"/>
        <color theme="1"/>
        <rFont val="Times New Roman"/>
        <family val="1"/>
        <charset val="204"/>
      </rPr>
      <t xml:space="preserve">  Содействие субъектам агропромышленного и рыбохозяйственного комплексов в участии в выставках, ярмарках, конкурсах-смотрах и иных мероприятиях проводимых на местном и республиканском уровне</t>
    </r>
  </si>
  <si>
    <t>Объем производства молока в сельскохозяйственных организациях и крестьянских (фермерских) хозяйствах,тыс.тонн</t>
  </si>
  <si>
    <t>Объем производства скота и птицы на убой в сельскохозяйственных организациях и крестьянских (фермерских) хозяйствах, в живой массе, тыс.тонн</t>
  </si>
  <si>
    <t>Мероприятие 4.2.1.1. Проведение ярмарок на территории Ижемского района с приглашением местных товаропроизводителей</t>
  </si>
  <si>
    <t xml:space="preserve">Мероприятие 4.2.1.2. Информирование субъектов агропромышленного комплекса о проводимых мероприятиях в Республике Коми  </t>
  </si>
  <si>
    <t xml:space="preserve">Контрольное событие № 16 Проведены ярмарки с участием местных товаропроизводителей </t>
  </si>
  <si>
    <r>
      <t xml:space="preserve">Основное мероприятие 4.2.2. </t>
    </r>
    <r>
      <rPr>
        <sz val="12"/>
        <color theme="1"/>
        <rFont val="Times New Roman"/>
        <family val="1"/>
        <charset val="204"/>
      </rPr>
      <t>Содействие в обеспечении бюджетных учреждений продукцией местных товаропроизводителей</t>
    </r>
  </si>
  <si>
    <t>Мероприятие 4.2.2.1. Информирование бюджетных учреждений о продукции, производимой местными товаропроизводителями</t>
  </si>
  <si>
    <t>Контрольное событие № 17 Заключены договора  на поставку продукции местного производства между бюджетными учреждениями и местными товаропроизводителями</t>
  </si>
  <si>
    <t>Контрольное событие № 3 Сформирована отчетность по документам стратегического планирования</t>
  </si>
  <si>
    <r>
      <t xml:space="preserve">Основное мероприятие 3.2.1.  </t>
    </r>
    <r>
      <rPr>
        <sz val="12"/>
        <color theme="1"/>
        <rFont val="Times New Roman"/>
        <family val="1"/>
        <charset val="204"/>
      </rPr>
      <t>Финансовая поддержка субъектов малого и среднего предпринимательства и физических лиц, не являющихся индивидуальными предпринимателями и применяющих специальный налоговый режим «Налог на профессиональный доход»</t>
    </r>
  </si>
  <si>
    <t>Контрольное событие № 13 Реализовать проекты в сфере малого и среднего предпринимательства в рамках проекта «Народный бюджет»</t>
  </si>
  <si>
    <t xml:space="preserve">Объем ресурсного обеспечения на очередной финансовый год,_x000D_
тыс. руб._x000D_
</t>
  </si>
  <si>
    <t xml:space="preserve">Всего </t>
  </si>
  <si>
    <t>в том числе средств</t>
  </si>
  <si>
    <t>Федерального бюджета</t>
  </si>
  <si>
    <t>Республиканского бюджета</t>
  </si>
  <si>
    <t>Местного бюджета</t>
  </si>
  <si>
    <t>Отдел экономического анализа, прогнозирования и осуществления закупок администрации МР «Ижемский»   Информационно-маркетинговый центр малого и среднего предпринимательства</t>
  </si>
  <si>
    <t>Отдел экономического анализа, прогнозирования и осуществления закупок  администрации МР «Ижемский», Информационно-маркетинговый центр малого и среднего предпринимательства</t>
  </si>
  <si>
    <t>Отдел экономического анализа, прогнозирования и осуществления закупок администрации МР «Ижемский»  Информационно-маркетинговый центр малого и среднего предпринимательства</t>
  </si>
  <si>
    <t>Отдел экономического анализа, прогнозирования и осуществления закупок администрации МР «Ижемский» Информационно-маркетинговый центр малого и среднего предпринимательства</t>
  </si>
  <si>
    <t>Проектные мероприятия</t>
  </si>
  <si>
    <t>Процессные мероприятия</t>
  </si>
  <si>
    <t>Отдел экономического анализа, прогнозирования и осуществления закупок  администрации МР «Ижемский»,   Информационно-маркетинговый центра малого и среднего предпринимательства</t>
  </si>
  <si>
    <t>Отдел экономического анализа, прогнозирования и осуществления закупок  администрации МР «Ижемский»,   Информационно-маркетинговый центр малого и среднего предпринимательства</t>
  </si>
  <si>
    <t>11.1</t>
  </si>
  <si>
    <t>11.2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</si>
</sst>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vertical="center" wrapText="1"/>
    </xf>
    <xf numFmtId="14" fontId="3" fillId="0" borderId="1" xfId="0" applyNumberFormat="1" applyFont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14" fontId="3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Border="1" applyAlignment="1">
      <alignment vertical="top" wrapText="1"/>
    </xf>
    <xf numFmtId="164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/>
    </xf>
    <xf numFmtId="164" fontId="0" fillId="0" borderId="0" xfId="0" applyNumberFormat="1" applyFill="1" applyBorder="1" applyAlignment="1">
      <alignment vertical="top"/>
    </xf>
    <xf numFmtId="0" fontId="7" fillId="0" borderId="7" xfId="0" applyFont="1" applyBorder="1" applyAlignment="1" applyProtection="1">
      <alignment horizontal="center" vertical="top" wrapText="1"/>
    </xf>
    <xf numFmtId="0" fontId="7" fillId="0" borderId="7" xfId="0" applyFont="1" applyBorder="1" applyAlignment="1" applyProtection="1">
      <alignment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/>
    <xf numFmtId="0" fontId="1" fillId="0" borderId="7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164" fontId="1" fillId="0" borderId="7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7" fillId="0" borderId="8" xfId="0" applyFont="1" applyBorder="1" applyAlignment="1" applyProtection="1">
      <alignment horizontal="center" vertical="top" wrapText="1"/>
    </xf>
    <xf numFmtId="0" fontId="7" fillId="0" borderId="9" xfId="0" applyFont="1" applyBorder="1" applyAlignment="1" applyProtection="1">
      <alignment horizontal="center" vertical="top" wrapText="1"/>
    </xf>
    <xf numFmtId="0" fontId="7" fillId="0" borderId="10" xfId="0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0" fillId="0" borderId="0" xfId="0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3"/>
  <sheetViews>
    <sheetView tabSelected="1" zoomScale="90" zoomScaleNormal="90" workbookViewId="0">
      <selection activeCell="G98" sqref="G98:G99"/>
    </sheetView>
  </sheetViews>
  <sheetFormatPr defaultRowHeight="15" x14ac:dyDescent="0.25"/>
  <cols>
    <col min="1" max="1" width="7.5703125" style="20" customWidth="1"/>
    <col min="2" max="2" width="30.28515625" style="20" customWidth="1"/>
    <col min="3" max="3" width="20.140625" style="20" customWidth="1"/>
    <col min="4" max="4" width="26.42578125" style="20" customWidth="1"/>
    <col min="5" max="5" width="16.5703125" style="20" customWidth="1"/>
    <col min="6" max="6" width="17" style="20" customWidth="1"/>
    <col min="7" max="7" width="10.28515625" style="47" customWidth="1"/>
    <col min="8" max="10" width="9.140625" style="48"/>
    <col min="11" max="14" width="5.7109375" style="20" customWidth="1"/>
    <col min="15" max="15" width="30.85546875" style="20" customWidth="1"/>
    <col min="16" max="16" width="6.7109375" style="20" customWidth="1"/>
  </cols>
  <sheetData>
    <row r="1" spans="1:17" ht="30.75" customHeight="1" x14ac:dyDescent="0.25">
      <c r="A1" s="86" t="s">
        <v>123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</row>
    <row r="2" spans="1:17" ht="45.75" customHeight="1" x14ac:dyDescent="0.25">
      <c r="A2" s="63" t="s">
        <v>0</v>
      </c>
      <c r="B2" s="63" t="s">
        <v>1</v>
      </c>
      <c r="C2" s="63" t="s">
        <v>2</v>
      </c>
      <c r="D2" s="63" t="s">
        <v>3</v>
      </c>
      <c r="E2" s="63" t="s">
        <v>122</v>
      </c>
      <c r="F2" s="63" t="s">
        <v>4</v>
      </c>
      <c r="G2" s="67" t="s">
        <v>187</v>
      </c>
      <c r="H2" s="68"/>
      <c r="I2" s="68"/>
      <c r="J2" s="69"/>
      <c r="K2" s="64" t="s">
        <v>5</v>
      </c>
      <c r="L2" s="65"/>
      <c r="M2" s="65"/>
      <c r="N2" s="66"/>
      <c r="O2" s="63" t="s">
        <v>6</v>
      </c>
      <c r="P2" s="63"/>
      <c r="Q2" s="23"/>
    </row>
    <row r="3" spans="1:17" ht="26.25" customHeight="1" x14ac:dyDescent="0.25">
      <c r="A3" s="63"/>
      <c r="B3" s="63"/>
      <c r="C3" s="63"/>
      <c r="D3" s="63"/>
      <c r="E3" s="63"/>
      <c r="F3" s="63"/>
      <c r="G3" s="71" t="s">
        <v>188</v>
      </c>
      <c r="H3" s="70" t="s">
        <v>189</v>
      </c>
      <c r="I3" s="70"/>
      <c r="J3" s="70"/>
      <c r="K3" s="63">
        <v>1</v>
      </c>
      <c r="L3" s="63">
        <v>2</v>
      </c>
      <c r="M3" s="63">
        <v>3</v>
      </c>
      <c r="N3" s="63">
        <v>4</v>
      </c>
      <c r="O3" s="73" t="s">
        <v>7</v>
      </c>
      <c r="P3" s="73" t="s">
        <v>8</v>
      </c>
      <c r="Q3" s="23"/>
    </row>
    <row r="4" spans="1:17" ht="40.5" customHeight="1" x14ac:dyDescent="0.25">
      <c r="A4" s="63"/>
      <c r="B4" s="63"/>
      <c r="C4" s="63"/>
      <c r="D4" s="63"/>
      <c r="E4" s="63"/>
      <c r="F4" s="63"/>
      <c r="G4" s="72"/>
      <c r="H4" s="49" t="s">
        <v>190</v>
      </c>
      <c r="I4" s="49" t="s">
        <v>191</v>
      </c>
      <c r="J4" s="50" t="s">
        <v>192</v>
      </c>
      <c r="K4" s="63"/>
      <c r="L4" s="63"/>
      <c r="M4" s="63"/>
      <c r="N4" s="63"/>
      <c r="O4" s="74"/>
      <c r="P4" s="74"/>
      <c r="Q4" s="1"/>
    </row>
    <row r="5" spans="1:17" ht="15.75" x14ac:dyDescent="0.25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5">
        <v>7</v>
      </c>
      <c r="H5" s="37">
        <v>8</v>
      </c>
      <c r="I5" s="37">
        <v>9</v>
      </c>
      <c r="J5" s="37">
        <v>10</v>
      </c>
      <c r="K5" s="3">
        <v>11</v>
      </c>
      <c r="L5" s="3">
        <v>12</v>
      </c>
      <c r="M5" s="3">
        <v>13</v>
      </c>
      <c r="N5" s="3">
        <v>14</v>
      </c>
      <c r="O5" s="3">
        <v>15</v>
      </c>
      <c r="P5" s="3">
        <v>16</v>
      </c>
      <c r="Q5" s="1"/>
    </row>
    <row r="6" spans="1:17" ht="15.75" x14ac:dyDescent="0.25">
      <c r="A6" s="77" t="s">
        <v>9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1"/>
    </row>
    <row r="7" spans="1:17" ht="15.75" x14ac:dyDescent="0.25">
      <c r="A7" s="76" t="s">
        <v>10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1"/>
    </row>
    <row r="8" spans="1:17" ht="15.75" x14ac:dyDescent="0.25">
      <c r="A8" s="57" t="s">
        <v>197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9"/>
      <c r="Q8" s="1"/>
    </row>
    <row r="9" spans="1:17" ht="15.75" x14ac:dyDescent="0.25">
      <c r="A9" s="57" t="s">
        <v>198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9"/>
      <c r="Q9" s="1"/>
    </row>
    <row r="10" spans="1:17" ht="190.5" customHeight="1" x14ac:dyDescent="0.25">
      <c r="A10" s="3" t="s">
        <v>11</v>
      </c>
      <c r="B10" s="9" t="s">
        <v>12</v>
      </c>
      <c r="C10" s="22" t="s">
        <v>13</v>
      </c>
      <c r="D10" s="22" t="s">
        <v>14</v>
      </c>
      <c r="E10" s="5">
        <v>44562</v>
      </c>
      <c r="F10" s="5">
        <v>44926</v>
      </c>
      <c r="G10" s="41">
        <v>0</v>
      </c>
      <c r="H10" s="36">
        <v>0</v>
      </c>
      <c r="I10" s="41">
        <v>0</v>
      </c>
      <c r="J10" s="41">
        <v>0</v>
      </c>
      <c r="K10" s="3" t="s">
        <v>15</v>
      </c>
      <c r="L10" s="3" t="s">
        <v>15</v>
      </c>
      <c r="M10" s="3" t="s">
        <v>15</v>
      </c>
      <c r="N10" s="3" t="s">
        <v>15</v>
      </c>
      <c r="O10" s="4" t="s">
        <v>124</v>
      </c>
      <c r="P10" s="3">
        <v>75</v>
      </c>
      <c r="Q10" s="11"/>
    </row>
    <row r="11" spans="1:17" ht="96" customHeight="1" x14ac:dyDescent="0.25">
      <c r="A11" s="3" t="s">
        <v>16</v>
      </c>
      <c r="B11" s="4" t="s">
        <v>17</v>
      </c>
      <c r="C11" s="22" t="s">
        <v>13</v>
      </c>
      <c r="D11" s="22" t="s">
        <v>14</v>
      </c>
      <c r="E11" s="5">
        <v>44562</v>
      </c>
      <c r="F11" s="5">
        <v>44926</v>
      </c>
      <c r="G11" s="41">
        <v>0</v>
      </c>
      <c r="H11" s="36">
        <v>0</v>
      </c>
      <c r="I11" s="41">
        <v>0</v>
      </c>
      <c r="J11" s="41">
        <v>0</v>
      </c>
      <c r="K11" s="3" t="s">
        <v>15</v>
      </c>
      <c r="L11" s="3" t="s">
        <v>15</v>
      </c>
      <c r="M11" s="3" t="s">
        <v>15</v>
      </c>
      <c r="N11" s="3" t="s">
        <v>15</v>
      </c>
      <c r="O11" s="3" t="s">
        <v>18</v>
      </c>
      <c r="P11" s="3" t="s">
        <v>18</v>
      </c>
      <c r="Q11" s="1"/>
    </row>
    <row r="12" spans="1:17" ht="126" x14ac:dyDescent="0.25">
      <c r="A12" s="3" t="s">
        <v>19</v>
      </c>
      <c r="B12" s="4" t="s">
        <v>20</v>
      </c>
      <c r="C12" s="22" t="s">
        <v>13</v>
      </c>
      <c r="D12" s="22" t="s">
        <v>14</v>
      </c>
      <c r="E12" s="5">
        <v>44562</v>
      </c>
      <c r="F12" s="5">
        <v>44926</v>
      </c>
      <c r="G12" s="41">
        <v>0</v>
      </c>
      <c r="H12" s="36">
        <v>0</v>
      </c>
      <c r="I12" s="41">
        <v>0</v>
      </c>
      <c r="J12" s="41">
        <v>0</v>
      </c>
      <c r="K12" s="3" t="s">
        <v>15</v>
      </c>
      <c r="L12" s="3" t="s">
        <v>15</v>
      </c>
      <c r="M12" s="3" t="s">
        <v>15</v>
      </c>
      <c r="N12" s="3" t="s">
        <v>15</v>
      </c>
      <c r="O12" s="3" t="s">
        <v>18</v>
      </c>
      <c r="P12" s="3" t="s">
        <v>18</v>
      </c>
      <c r="Q12" s="1"/>
    </row>
    <row r="13" spans="1:17" ht="83.25" customHeight="1" x14ac:dyDescent="0.25">
      <c r="A13" s="3"/>
      <c r="B13" s="6" t="s">
        <v>125</v>
      </c>
      <c r="C13" s="25" t="s">
        <v>13</v>
      </c>
      <c r="D13" s="25" t="s">
        <v>21</v>
      </c>
      <c r="E13" s="12" t="s">
        <v>18</v>
      </c>
      <c r="F13" s="13">
        <v>44926</v>
      </c>
      <c r="G13" s="38" t="s">
        <v>18</v>
      </c>
      <c r="H13" s="39" t="s">
        <v>18</v>
      </c>
      <c r="I13" s="44" t="s">
        <v>18</v>
      </c>
      <c r="J13" s="44" t="s">
        <v>18</v>
      </c>
      <c r="K13" s="12" t="s">
        <v>22</v>
      </c>
      <c r="L13" s="12" t="s">
        <v>22</v>
      </c>
      <c r="M13" s="12" t="s">
        <v>22</v>
      </c>
      <c r="N13" s="12" t="s">
        <v>22</v>
      </c>
      <c r="O13" s="12" t="s">
        <v>23</v>
      </c>
      <c r="P13" s="12" t="s">
        <v>23</v>
      </c>
      <c r="Q13" s="11"/>
    </row>
    <row r="14" spans="1:17" ht="118.5" customHeight="1" x14ac:dyDescent="0.25">
      <c r="A14" s="3" t="s">
        <v>24</v>
      </c>
      <c r="B14" s="21" t="s">
        <v>126</v>
      </c>
      <c r="C14" s="22" t="s">
        <v>13</v>
      </c>
      <c r="D14" s="22" t="s">
        <v>14</v>
      </c>
      <c r="E14" s="5">
        <v>44562</v>
      </c>
      <c r="F14" s="5">
        <v>44926</v>
      </c>
      <c r="G14" s="41">
        <v>0</v>
      </c>
      <c r="H14" s="36">
        <v>0</v>
      </c>
      <c r="I14" s="41">
        <v>0</v>
      </c>
      <c r="J14" s="41">
        <v>0</v>
      </c>
      <c r="K14" s="3" t="s">
        <v>15</v>
      </c>
      <c r="L14" s="3" t="s">
        <v>15</v>
      </c>
      <c r="M14" s="3" t="s">
        <v>15</v>
      </c>
      <c r="N14" s="3" t="s">
        <v>15</v>
      </c>
      <c r="O14" s="7" t="s">
        <v>25</v>
      </c>
      <c r="P14" s="3" t="s">
        <v>26</v>
      </c>
      <c r="Q14" s="11"/>
    </row>
    <row r="15" spans="1:17" ht="130.5" customHeight="1" x14ac:dyDescent="0.25">
      <c r="A15" s="3" t="s">
        <v>27</v>
      </c>
      <c r="B15" s="7" t="s">
        <v>28</v>
      </c>
      <c r="C15" s="22" t="s">
        <v>13</v>
      </c>
      <c r="D15" s="22" t="s">
        <v>14</v>
      </c>
      <c r="E15" s="5">
        <v>44562</v>
      </c>
      <c r="F15" s="5">
        <v>44926</v>
      </c>
      <c r="G15" s="41">
        <v>0</v>
      </c>
      <c r="H15" s="41">
        <v>0</v>
      </c>
      <c r="I15" s="41">
        <v>0</v>
      </c>
      <c r="J15" s="41">
        <v>0</v>
      </c>
      <c r="K15" s="3" t="s">
        <v>15</v>
      </c>
      <c r="L15" s="3" t="s">
        <v>15</v>
      </c>
      <c r="M15" s="3" t="s">
        <v>15</v>
      </c>
      <c r="N15" s="3" t="s">
        <v>15</v>
      </c>
      <c r="O15" s="3" t="s">
        <v>18</v>
      </c>
      <c r="P15" s="3" t="s">
        <v>18</v>
      </c>
      <c r="Q15" s="11"/>
    </row>
    <row r="16" spans="1:17" ht="144" customHeight="1" x14ac:dyDescent="0.25">
      <c r="A16" s="3" t="s">
        <v>29</v>
      </c>
      <c r="B16" s="7" t="s">
        <v>30</v>
      </c>
      <c r="C16" s="22" t="s">
        <v>13</v>
      </c>
      <c r="D16" s="22" t="s">
        <v>14</v>
      </c>
      <c r="E16" s="5">
        <v>44562</v>
      </c>
      <c r="F16" s="5">
        <v>44926</v>
      </c>
      <c r="G16" s="41">
        <v>0</v>
      </c>
      <c r="H16" s="41">
        <v>0</v>
      </c>
      <c r="I16" s="41">
        <v>0</v>
      </c>
      <c r="J16" s="41">
        <v>0</v>
      </c>
      <c r="K16" s="3" t="s">
        <v>15</v>
      </c>
      <c r="L16" s="3" t="s">
        <v>15</v>
      </c>
      <c r="M16" s="3" t="s">
        <v>15</v>
      </c>
      <c r="N16" s="3" t="s">
        <v>15</v>
      </c>
      <c r="O16" s="3" t="s">
        <v>18</v>
      </c>
      <c r="P16" s="3" t="s">
        <v>18</v>
      </c>
      <c r="Q16" s="11"/>
    </row>
    <row r="17" spans="1:17" ht="99" customHeight="1" x14ac:dyDescent="0.25">
      <c r="A17" s="3"/>
      <c r="B17" s="6" t="s">
        <v>31</v>
      </c>
      <c r="C17" s="25" t="s">
        <v>13</v>
      </c>
      <c r="D17" s="25" t="s">
        <v>14</v>
      </c>
      <c r="E17" s="12" t="s">
        <v>18</v>
      </c>
      <c r="F17" s="13">
        <v>44926</v>
      </c>
      <c r="G17" s="38" t="s">
        <v>18</v>
      </c>
      <c r="H17" s="39" t="s">
        <v>18</v>
      </c>
      <c r="I17" s="44" t="s">
        <v>18</v>
      </c>
      <c r="J17" s="44" t="s">
        <v>18</v>
      </c>
      <c r="K17" s="12" t="s">
        <v>22</v>
      </c>
      <c r="L17" s="12" t="s">
        <v>22</v>
      </c>
      <c r="M17" s="12" t="s">
        <v>22</v>
      </c>
      <c r="N17" s="12" t="s">
        <v>22</v>
      </c>
      <c r="O17" s="12" t="s">
        <v>23</v>
      </c>
      <c r="P17" s="12" t="s">
        <v>23</v>
      </c>
      <c r="Q17" s="11"/>
    </row>
    <row r="18" spans="1:17" ht="189" x14ac:dyDescent="0.25">
      <c r="A18" s="3" t="s">
        <v>32</v>
      </c>
      <c r="B18" s="8" t="s">
        <v>33</v>
      </c>
      <c r="C18" s="22" t="s">
        <v>13</v>
      </c>
      <c r="D18" s="22" t="s">
        <v>14</v>
      </c>
      <c r="E18" s="5">
        <v>44562</v>
      </c>
      <c r="F18" s="5">
        <v>44926</v>
      </c>
      <c r="G18" s="41">
        <v>0</v>
      </c>
      <c r="H18" s="36">
        <v>0</v>
      </c>
      <c r="I18" s="41">
        <v>0</v>
      </c>
      <c r="J18" s="41">
        <v>0</v>
      </c>
      <c r="K18" s="3" t="s">
        <v>15</v>
      </c>
      <c r="L18" s="3" t="s">
        <v>15</v>
      </c>
      <c r="M18" s="3" t="s">
        <v>15</v>
      </c>
      <c r="N18" s="3" t="s">
        <v>15</v>
      </c>
      <c r="O18" s="7" t="s">
        <v>124</v>
      </c>
      <c r="P18" s="3">
        <v>75</v>
      </c>
      <c r="Q18" s="11"/>
    </row>
    <row r="19" spans="1:17" ht="126" x14ac:dyDescent="0.25">
      <c r="A19" s="3" t="s">
        <v>34</v>
      </c>
      <c r="B19" s="4" t="s">
        <v>127</v>
      </c>
      <c r="C19" s="22" t="s">
        <v>13</v>
      </c>
      <c r="D19" s="22" t="s">
        <v>14</v>
      </c>
      <c r="E19" s="5">
        <v>44562</v>
      </c>
      <c r="F19" s="5">
        <v>44926</v>
      </c>
      <c r="G19" s="41">
        <v>0</v>
      </c>
      <c r="H19" s="41">
        <v>0</v>
      </c>
      <c r="I19" s="41">
        <v>0</v>
      </c>
      <c r="J19" s="41">
        <v>0</v>
      </c>
      <c r="K19" s="3" t="s">
        <v>15</v>
      </c>
      <c r="L19" s="3" t="s">
        <v>15</v>
      </c>
      <c r="M19" s="3" t="s">
        <v>15</v>
      </c>
      <c r="N19" s="3" t="s">
        <v>15</v>
      </c>
      <c r="O19" s="3" t="s">
        <v>18</v>
      </c>
      <c r="P19" s="3" t="s">
        <v>18</v>
      </c>
      <c r="Q19" s="11"/>
    </row>
    <row r="20" spans="1:17" ht="173.25" x14ac:dyDescent="0.25">
      <c r="A20" s="3" t="s">
        <v>35</v>
      </c>
      <c r="B20" s="4" t="s">
        <v>36</v>
      </c>
      <c r="C20" s="22" t="s">
        <v>13</v>
      </c>
      <c r="D20" s="22" t="s">
        <v>14</v>
      </c>
      <c r="E20" s="5">
        <v>44562</v>
      </c>
      <c r="F20" s="5">
        <v>44926</v>
      </c>
      <c r="G20" s="41">
        <v>0</v>
      </c>
      <c r="H20" s="41">
        <v>0</v>
      </c>
      <c r="I20" s="41">
        <v>0</v>
      </c>
      <c r="J20" s="41">
        <v>0</v>
      </c>
      <c r="K20" s="3" t="s">
        <v>15</v>
      </c>
      <c r="L20" s="3" t="s">
        <v>15</v>
      </c>
      <c r="M20" s="3" t="s">
        <v>15</v>
      </c>
      <c r="N20" s="3" t="s">
        <v>15</v>
      </c>
      <c r="O20" s="3" t="s">
        <v>18</v>
      </c>
      <c r="P20" s="3" t="s">
        <v>18</v>
      </c>
      <c r="Q20" s="1"/>
    </row>
    <row r="21" spans="1:17" ht="83.25" customHeight="1" x14ac:dyDescent="0.25">
      <c r="A21" s="14"/>
      <c r="B21" s="6" t="s">
        <v>184</v>
      </c>
      <c r="C21" s="25" t="s">
        <v>13</v>
      </c>
      <c r="D21" s="25" t="s">
        <v>21</v>
      </c>
      <c r="E21" s="15" t="s">
        <v>18</v>
      </c>
      <c r="F21" s="17">
        <v>44926</v>
      </c>
      <c r="G21" s="38" t="s">
        <v>18</v>
      </c>
      <c r="H21" s="39" t="s">
        <v>18</v>
      </c>
      <c r="I21" s="44" t="s">
        <v>18</v>
      </c>
      <c r="J21" s="44" t="s">
        <v>18</v>
      </c>
      <c r="K21" s="15" t="s">
        <v>22</v>
      </c>
      <c r="L21" s="15" t="s">
        <v>22</v>
      </c>
      <c r="M21" s="15" t="s">
        <v>22</v>
      </c>
      <c r="N21" s="15" t="s">
        <v>22</v>
      </c>
      <c r="O21" s="15" t="s">
        <v>23</v>
      </c>
      <c r="P21" s="15" t="s">
        <v>23</v>
      </c>
      <c r="Q21" s="16"/>
    </row>
    <row r="22" spans="1:17" ht="15.75" x14ac:dyDescent="0.25">
      <c r="A22" s="76" t="s">
        <v>37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1"/>
    </row>
    <row r="23" spans="1:17" ht="15.75" x14ac:dyDescent="0.25">
      <c r="A23" s="57" t="s">
        <v>197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9"/>
      <c r="Q23" s="1"/>
    </row>
    <row r="24" spans="1:17" ht="15.75" x14ac:dyDescent="0.25">
      <c r="A24" s="57" t="s">
        <v>198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9"/>
      <c r="Q24" s="1"/>
    </row>
    <row r="25" spans="1:17" ht="65.25" customHeight="1" x14ac:dyDescent="0.25">
      <c r="A25" s="76" t="s">
        <v>38</v>
      </c>
      <c r="B25" s="79" t="s">
        <v>128</v>
      </c>
      <c r="C25" s="76" t="s">
        <v>13</v>
      </c>
      <c r="D25" s="76" t="s">
        <v>14</v>
      </c>
      <c r="E25" s="78">
        <v>44562</v>
      </c>
      <c r="F25" s="78">
        <v>44926</v>
      </c>
      <c r="G25" s="60">
        <v>0</v>
      </c>
      <c r="H25" s="60">
        <v>0</v>
      </c>
      <c r="I25" s="60">
        <v>0</v>
      </c>
      <c r="J25" s="60">
        <v>0</v>
      </c>
      <c r="K25" s="76" t="s">
        <v>15</v>
      </c>
      <c r="L25" s="76" t="s">
        <v>15</v>
      </c>
      <c r="M25" s="76" t="s">
        <v>15</v>
      </c>
      <c r="N25" s="76" t="s">
        <v>15</v>
      </c>
      <c r="O25" s="4" t="s">
        <v>39</v>
      </c>
      <c r="P25" s="3">
        <v>92.2</v>
      </c>
      <c r="Q25" s="1"/>
    </row>
    <row r="26" spans="1:17" ht="15.75" customHeight="1" x14ac:dyDescent="0.25">
      <c r="A26" s="76"/>
      <c r="B26" s="79"/>
      <c r="C26" s="76"/>
      <c r="D26" s="76"/>
      <c r="E26" s="78"/>
      <c r="F26" s="78"/>
      <c r="G26" s="60"/>
      <c r="H26" s="60"/>
      <c r="I26" s="60"/>
      <c r="J26" s="60"/>
      <c r="K26" s="76"/>
      <c r="L26" s="76"/>
      <c r="M26" s="76"/>
      <c r="N26" s="76"/>
      <c r="O26" s="80" t="s">
        <v>40</v>
      </c>
      <c r="P26" s="76">
        <v>65</v>
      </c>
      <c r="Q26" s="75"/>
    </row>
    <row r="27" spans="1:17" ht="53.25" customHeight="1" x14ac:dyDescent="0.25">
      <c r="A27" s="76"/>
      <c r="B27" s="79"/>
      <c r="C27" s="76"/>
      <c r="D27" s="76"/>
      <c r="E27" s="78"/>
      <c r="F27" s="78"/>
      <c r="G27" s="60"/>
      <c r="H27" s="60"/>
      <c r="I27" s="60"/>
      <c r="J27" s="60"/>
      <c r="K27" s="76"/>
      <c r="L27" s="76"/>
      <c r="M27" s="76"/>
      <c r="N27" s="76"/>
      <c r="O27" s="80"/>
      <c r="P27" s="76"/>
      <c r="Q27" s="75"/>
    </row>
    <row r="28" spans="1:17" ht="144" customHeight="1" x14ac:dyDescent="0.25">
      <c r="A28" s="3" t="s">
        <v>41</v>
      </c>
      <c r="B28" s="4" t="s">
        <v>129</v>
      </c>
      <c r="C28" s="22" t="s">
        <v>13</v>
      </c>
      <c r="D28" s="22" t="s">
        <v>14</v>
      </c>
      <c r="E28" s="5">
        <v>44562</v>
      </c>
      <c r="F28" s="5">
        <v>44926</v>
      </c>
      <c r="G28" s="41">
        <v>0</v>
      </c>
      <c r="H28" s="36">
        <v>0</v>
      </c>
      <c r="I28" s="41">
        <v>0</v>
      </c>
      <c r="J28" s="41">
        <v>0</v>
      </c>
      <c r="K28" s="3" t="s">
        <v>15</v>
      </c>
      <c r="L28" s="3" t="s">
        <v>15</v>
      </c>
      <c r="M28" s="3" t="s">
        <v>15</v>
      </c>
      <c r="N28" s="3" t="s">
        <v>15</v>
      </c>
      <c r="O28" s="3" t="s">
        <v>18</v>
      </c>
      <c r="P28" s="3" t="s">
        <v>18</v>
      </c>
      <c r="Q28" s="11"/>
    </row>
    <row r="29" spans="1:17" ht="86.25" customHeight="1" x14ac:dyDescent="0.25">
      <c r="A29" s="3" t="s">
        <v>42</v>
      </c>
      <c r="B29" s="4" t="s">
        <v>130</v>
      </c>
      <c r="C29" s="22" t="s">
        <v>13</v>
      </c>
      <c r="D29" s="22" t="s">
        <v>14</v>
      </c>
      <c r="E29" s="5">
        <v>44562</v>
      </c>
      <c r="F29" s="5">
        <v>44926</v>
      </c>
      <c r="G29" s="41">
        <v>0</v>
      </c>
      <c r="H29" s="41">
        <v>0</v>
      </c>
      <c r="I29" s="41">
        <v>0</v>
      </c>
      <c r="J29" s="41">
        <v>0</v>
      </c>
      <c r="K29" s="3" t="s">
        <v>15</v>
      </c>
      <c r="L29" s="3" t="s">
        <v>15</v>
      </c>
      <c r="M29" s="3" t="s">
        <v>15</v>
      </c>
      <c r="N29" s="3" t="s">
        <v>15</v>
      </c>
      <c r="O29" s="3" t="s">
        <v>18</v>
      </c>
      <c r="P29" s="3" t="s">
        <v>18</v>
      </c>
      <c r="Q29" s="11"/>
    </row>
    <row r="30" spans="1:17" ht="86.25" customHeight="1" x14ac:dyDescent="0.25">
      <c r="A30" s="3" t="s">
        <v>43</v>
      </c>
      <c r="B30" s="4" t="s">
        <v>44</v>
      </c>
      <c r="C30" s="22" t="s">
        <v>13</v>
      </c>
      <c r="D30" s="22" t="s">
        <v>14</v>
      </c>
      <c r="E30" s="5">
        <v>44562</v>
      </c>
      <c r="F30" s="5">
        <v>44926</v>
      </c>
      <c r="G30" s="41">
        <v>0</v>
      </c>
      <c r="H30" s="41">
        <v>0</v>
      </c>
      <c r="I30" s="41">
        <v>0</v>
      </c>
      <c r="J30" s="41">
        <v>0</v>
      </c>
      <c r="K30" s="3" t="s">
        <v>15</v>
      </c>
      <c r="L30" s="3" t="s">
        <v>15</v>
      </c>
      <c r="M30" s="3" t="s">
        <v>15</v>
      </c>
      <c r="N30" s="3" t="s">
        <v>15</v>
      </c>
      <c r="O30" s="3" t="s">
        <v>18</v>
      </c>
      <c r="P30" s="3" t="s">
        <v>18</v>
      </c>
      <c r="Q30" s="1"/>
    </row>
    <row r="31" spans="1:17" ht="101.25" customHeight="1" x14ac:dyDescent="0.25">
      <c r="A31" s="3"/>
      <c r="B31" s="6" t="s">
        <v>131</v>
      </c>
      <c r="C31" s="25" t="s">
        <v>13</v>
      </c>
      <c r="D31" s="25" t="s">
        <v>14</v>
      </c>
      <c r="E31" s="12" t="s">
        <v>18</v>
      </c>
      <c r="F31" s="13">
        <v>44926</v>
      </c>
      <c r="G31" s="38" t="s">
        <v>18</v>
      </c>
      <c r="H31" s="39" t="s">
        <v>18</v>
      </c>
      <c r="I31" s="44" t="s">
        <v>18</v>
      </c>
      <c r="J31" s="44" t="s">
        <v>18</v>
      </c>
      <c r="K31" s="12" t="s">
        <v>22</v>
      </c>
      <c r="L31" s="12" t="s">
        <v>22</v>
      </c>
      <c r="M31" s="12" t="s">
        <v>22</v>
      </c>
      <c r="N31" s="12" t="s">
        <v>22</v>
      </c>
      <c r="O31" s="12" t="s">
        <v>23</v>
      </c>
      <c r="P31" s="12" t="s">
        <v>23</v>
      </c>
      <c r="Q31" s="11"/>
    </row>
    <row r="32" spans="1:17" ht="15.75" x14ac:dyDescent="0.25">
      <c r="A32" s="10"/>
      <c r="B32" s="9" t="s">
        <v>45</v>
      </c>
      <c r="C32" s="3" t="s">
        <v>23</v>
      </c>
      <c r="D32" s="3" t="s">
        <v>23</v>
      </c>
      <c r="E32" s="3" t="s">
        <v>23</v>
      </c>
      <c r="F32" s="3" t="s">
        <v>23</v>
      </c>
      <c r="G32" s="42">
        <v>0</v>
      </c>
      <c r="H32" s="42">
        <v>0</v>
      </c>
      <c r="I32" s="42">
        <v>0</v>
      </c>
      <c r="J32" s="42">
        <v>0</v>
      </c>
      <c r="K32" s="3" t="s">
        <v>23</v>
      </c>
      <c r="L32" s="3" t="s">
        <v>23</v>
      </c>
      <c r="M32" s="3" t="s">
        <v>23</v>
      </c>
      <c r="N32" s="3" t="s">
        <v>23</v>
      </c>
      <c r="O32" s="3" t="s">
        <v>23</v>
      </c>
      <c r="P32" s="3" t="s">
        <v>23</v>
      </c>
      <c r="Q32" s="1"/>
    </row>
    <row r="33" spans="1:17" ht="15.75" x14ac:dyDescent="0.25">
      <c r="A33" s="77" t="s">
        <v>46</v>
      </c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1"/>
    </row>
    <row r="34" spans="1:17" ht="15.75" x14ac:dyDescent="0.25">
      <c r="A34" s="76" t="s">
        <v>47</v>
      </c>
      <c r="B34" s="76"/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1"/>
    </row>
    <row r="35" spans="1:17" ht="15.75" x14ac:dyDescent="0.25">
      <c r="A35" s="57" t="s">
        <v>197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9"/>
      <c r="Q35" s="1"/>
    </row>
    <row r="36" spans="1:17" ht="15.75" x14ac:dyDescent="0.25">
      <c r="A36" s="57" t="s">
        <v>198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9"/>
      <c r="Q36" s="1"/>
    </row>
    <row r="37" spans="1:17" ht="65.25" customHeight="1" x14ac:dyDescent="0.25">
      <c r="A37" s="76" t="s">
        <v>48</v>
      </c>
      <c r="B37" s="79" t="s">
        <v>132</v>
      </c>
      <c r="C37" s="76" t="s">
        <v>13</v>
      </c>
      <c r="D37" s="76" t="s">
        <v>14</v>
      </c>
      <c r="E37" s="78">
        <v>44562</v>
      </c>
      <c r="F37" s="78">
        <v>44926</v>
      </c>
      <c r="G37" s="60">
        <v>0</v>
      </c>
      <c r="H37" s="60">
        <v>0</v>
      </c>
      <c r="I37" s="60">
        <v>0</v>
      </c>
      <c r="J37" s="60">
        <v>0</v>
      </c>
      <c r="K37" s="76" t="s">
        <v>15</v>
      </c>
      <c r="L37" s="76" t="s">
        <v>15</v>
      </c>
      <c r="M37" s="76" t="s">
        <v>15</v>
      </c>
      <c r="N37" s="76" t="s">
        <v>15</v>
      </c>
      <c r="O37" s="4" t="s">
        <v>49</v>
      </c>
      <c r="P37" s="3">
        <v>14885</v>
      </c>
      <c r="Q37" s="1"/>
    </row>
    <row r="38" spans="1:17" ht="159.75" customHeight="1" x14ac:dyDescent="0.25">
      <c r="A38" s="76"/>
      <c r="B38" s="79"/>
      <c r="C38" s="76"/>
      <c r="D38" s="76"/>
      <c r="E38" s="78"/>
      <c r="F38" s="78"/>
      <c r="G38" s="60"/>
      <c r="H38" s="60"/>
      <c r="I38" s="60"/>
      <c r="J38" s="60"/>
      <c r="K38" s="76"/>
      <c r="L38" s="76"/>
      <c r="M38" s="76"/>
      <c r="N38" s="76"/>
      <c r="O38" s="4" t="s">
        <v>50</v>
      </c>
      <c r="P38" s="3" t="s">
        <v>26</v>
      </c>
      <c r="Q38" s="1"/>
    </row>
    <row r="39" spans="1:17" ht="81" customHeight="1" x14ac:dyDescent="0.25">
      <c r="A39" s="3" t="s">
        <v>51</v>
      </c>
      <c r="B39" s="4" t="s">
        <v>52</v>
      </c>
      <c r="C39" s="22" t="s">
        <v>13</v>
      </c>
      <c r="D39" s="22" t="s">
        <v>14</v>
      </c>
      <c r="E39" s="5">
        <v>44562</v>
      </c>
      <c r="F39" s="5">
        <v>44926</v>
      </c>
      <c r="G39" s="41">
        <v>0</v>
      </c>
      <c r="H39" s="36">
        <v>0</v>
      </c>
      <c r="I39" s="41">
        <v>0</v>
      </c>
      <c r="J39" s="41">
        <v>0</v>
      </c>
      <c r="K39" s="3" t="s">
        <v>15</v>
      </c>
      <c r="L39" s="3" t="s">
        <v>15</v>
      </c>
      <c r="M39" s="3" t="s">
        <v>15</v>
      </c>
      <c r="N39" s="3" t="s">
        <v>15</v>
      </c>
      <c r="O39" s="3" t="s">
        <v>18</v>
      </c>
      <c r="P39" s="3" t="s">
        <v>18</v>
      </c>
      <c r="Q39" s="1"/>
    </row>
    <row r="40" spans="1:17" ht="83.25" customHeight="1" x14ac:dyDescent="0.25">
      <c r="A40" s="3" t="s">
        <v>53</v>
      </c>
      <c r="B40" s="4" t="s">
        <v>54</v>
      </c>
      <c r="C40" s="22" t="s">
        <v>13</v>
      </c>
      <c r="D40" s="22" t="s">
        <v>14</v>
      </c>
      <c r="E40" s="5">
        <v>44562</v>
      </c>
      <c r="F40" s="5">
        <v>44926</v>
      </c>
      <c r="G40" s="41">
        <v>0</v>
      </c>
      <c r="H40" s="36">
        <v>0</v>
      </c>
      <c r="I40" s="41">
        <v>0</v>
      </c>
      <c r="J40" s="41">
        <v>0</v>
      </c>
      <c r="K40" s="3" t="s">
        <v>15</v>
      </c>
      <c r="L40" s="3" t="s">
        <v>15</v>
      </c>
      <c r="M40" s="3" t="s">
        <v>15</v>
      </c>
      <c r="N40" s="3" t="s">
        <v>15</v>
      </c>
      <c r="O40" s="3" t="s">
        <v>18</v>
      </c>
      <c r="P40" s="3" t="s">
        <v>18</v>
      </c>
      <c r="Q40" s="11"/>
    </row>
    <row r="41" spans="1:17" ht="82.5" customHeight="1" x14ac:dyDescent="0.25">
      <c r="A41" s="3"/>
      <c r="B41" s="6" t="s">
        <v>133</v>
      </c>
      <c r="C41" s="25" t="s">
        <v>13</v>
      </c>
      <c r="D41" s="25" t="s">
        <v>14</v>
      </c>
      <c r="E41" s="12" t="s">
        <v>18</v>
      </c>
      <c r="F41" s="13">
        <v>44926</v>
      </c>
      <c r="G41" s="38" t="s">
        <v>18</v>
      </c>
      <c r="H41" s="39" t="s">
        <v>18</v>
      </c>
      <c r="I41" s="44" t="s">
        <v>18</v>
      </c>
      <c r="J41" s="44" t="s">
        <v>18</v>
      </c>
      <c r="K41" s="12" t="s">
        <v>22</v>
      </c>
      <c r="L41" s="12" t="s">
        <v>22</v>
      </c>
      <c r="M41" s="12" t="s">
        <v>22</v>
      </c>
      <c r="N41" s="12" t="s">
        <v>22</v>
      </c>
      <c r="O41" s="12" t="s">
        <v>23</v>
      </c>
      <c r="P41" s="12" t="s">
        <v>23</v>
      </c>
      <c r="Q41" s="11"/>
    </row>
    <row r="42" spans="1:17" ht="63" x14ac:dyDescent="0.25">
      <c r="A42" s="76" t="s">
        <v>55</v>
      </c>
      <c r="B42" s="81" t="s">
        <v>56</v>
      </c>
      <c r="C42" s="76" t="s">
        <v>13</v>
      </c>
      <c r="D42" s="76" t="s">
        <v>14</v>
      </c>
      <c r="E42" s="78">
        <v>44562</v>
      </c>
      <c r="F42" s="78">
        <v>44926</v>
      </c>
      <c r="G42" s="60">
        <v>0</v>
      </c>
      <c r="H42" s="60">
        <v>0</v>
      </c>
      <c r="I42" s="41">
        <v>0</v>
      </c>
      <c r="J42" s="41">
        <v>0</v>
      </c>
      <c r="K42" s="76" t="s">
        <v>15</v>
      </c>
      <c r="L42" s="76" t="s">
        <v>15</v>
      </c>
      <c r="M42" s="76" t="s">
        <v>15</v>
      </c>
      <c r="N42" s="76" t="s">
        <v>15</v>
      </c>
      <c r="O42" s="7" t="s">
        <v>57</v>
      </c>
      <c r="P42" s="3">
        <v>3</v>
      </c>
      <c r="Q42" s="1"/>
    </row>
    <row r="43" spans="1:17" ht="159" customHeight="1" x14ac:dyDescent="0.25">
      <c r="A43" s="76"/>
      <c r="B43" s="81"/>
      <c r="C43" s="76"/>
      <c r="D43" s="76"/>
      <c r="E43" s="78"/>
      <c r="F43" s="78"/>
      <c r="G43" s="60"/>
      <c r="H43" s="60"/>
      <c r="I43" s="41"/>
      <c r="J43" s="41"/>
      <c r="K43" s="76"/>
      <c r="L43" s="76"/>
      <c r="M43" s="76"/>
      <c r="N43" s="76"/>
      <c r="O43" s="4" t="s">
        <v>50</v>
      </c>
      <c r="P43" s="3" t="s">
        <v>26</v>
      </c>
      <c r="Q43" s="1"/>
    </row>
    <row r="44" spans="1:17" ht="82.5" customHeight="1" x14ac:dyDescent="0.25">
      <c r="A44" s="3" t="s">
        <v>58</v>
      </c>
      <c r="B44" s="7" t="s">
        <v>134</v>
      </c>
      <c r="C44" s="22" t="s">
        <v>13</v>
      </c>
      <c r="D44" s="22" t="s">
        <v>14</v>
      </c>
      <c r="E44" s="5">
        <v>44562</v>
      </c>
      <c r="F44" s="5">
        <v>44926</v>
      </c>
      <c r="G44" s="41">
        <v>0</v>
      </c>
      <c r="H44" s="36">
        <v>0</v>
      </c>
      <c r="I44" s="41">
        <v>0</v>
      </c>
      <c r="J44" s="41">
        <v>0</v>
      </c>
      <c r="K44" s="3" t="s">
        <v>15</v>
      </c>
      <c r="L44" s="3" t="s">
        <v>15</v>
      </c>
      <c r="M44" s="3" t="s">
        <v>15</v>
      </c>
      <c r="N44" s="3" t="s">
        <v>15</v>
      </c>
      <c r="O44" s="3" t="s">
        <v>18</v>
      </c>
      <c r="P44" s="3" t="s">
        <v>18</v>
      </c>
      <c r="Q44" s="11"/>
    </row>
    <row r="45" spans="1:17" ht="115.5" customHeight="1" x14ac:dyDescent="0.25">
      <c r="A45" s="3" t="s">
        <v>59</v>
      </c>
      <c r="B45" s="4" t="s">
        <v>60</v>
      </c>
      <c r="C45" s="22" t="s">
        <v>13</v>
      </c>
      <c r="D45" s="22" t="s">
        <v>14</v>
      </c>
      <c r="E45" s="5">
        <v>44562</v>
      </c>
      <c r="F45" s="5">
        <v>44926</v>
      </c>
      <c r="G45" s="41">
        <v>0</v>
      </c>
      <c r="H45" s="41">
        <v>0</v>
      </c>
      <c r="I45" s="41">
        <v>0</v>
      </c>
      <c r="J45" s="41">
        <v>0</v>
      </c>
      <c r="K45" s="3" t="s">
        <v>15</v>
      </c>
      <c r="L45" s="3" t="s">
        <v>15</v>
      </c>
      <c r="M45" s="3" t="s">
        <v>15</v>
      </c>
      <c r="N45" s="3" t="s">
        <v>15</v>
      </c>
      <c r="O45" s="3" t="s">
        <v>18</v>
      </c>
      <c r="P45" s="3" t="s">
        <v>18</v>
      </c>
      <c r="Q45" s="1"/>
    </row>
    <row r="46" spans="1:17" ht="110.25" x14ac:dyDescent="0.25">
      <c r="A46" s="10"/>
      <c r="B46" s="6" t="s">
        <v>135</v>
      </c>
      <c r="C46" s="25" t="s">
        <v>13</v>
      </c>
      <c r="D46" s="25" t="s">
        <v>14</v>
      </c>
      <c r="E46" s="12" t="s">
        <v>18</v>
      </c>
      <c r="F46" s="13">
        <v>44926</v>
      </c>
      <c r="G46" s="38" t="s">
        <v>18</v>
      </c>
      <c r="H46" s="39" t="s">
        <v>18</v>
      </c>
      <c r="I46" s="44" t="s">
        <v>18</v>
      </c>
      <c r="J46" s="44" t="s">
        <v>18</v>
      </c>
      <c r="K46" s="12" t="s">
        <v>22</v>
      </c>
      <c r="L46" s="12" t="s">
        <v>22</v>
      </c>
      <c r="M46" s="12" t="s">
        <v>22</v>
      </c>
      <c r="N46" s="12" t="s">
        <v>22</v>
      </c>
      <c r="O46" s="12" t="s">
        <v>23</v>
      </c>
      <c r="P46" s="12" t="s">
        <v>23</v>
      </c>
      <c r="Q46" s="11"/>
    </row>
    <row r="47" spans="1:17" ht="15.75" x14ac:dyDescent="0.25">
      <c r="A47" s="76" t="s">
        <v>61</v>
      </c>
      <c r="B47" s="76"/>
      <c r="C47" s="76"/>
      <c r="D47" s="76"/>
      <c r="E47" s="76"/>
      <c r="F47" s="76"/>
      <c r="G47" s="76"/>
      <c r="H47" s="76"/>
      <c r="I47" s="76"/>
      <c r="J47" s="76"/>
      <c r="K47" s="76"/>
      <c r="L47" s="76"/>
      <c r="M47" s="76"/>
      <c r="N47" s="76"/>
      <c r="O47" s="76"/>
      <c r="P47" s="76"/>
      <c r="Q47" s="1"/>
    </row>
    <row r="48" spans="1:17" ht="15.75" x14ac:dyDescent="0.25">
      <c r="A48" s="57" t="s">
        <v>197</v>
      </c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9"/>
      <c r="Q48" s="1"/>
    </row>
    <row r="49" spans="1:17" ht="15.75" x14ac:dyDescent="0.25">
      <c r="A49" s="57" t="s">
        <v>198</v>
      </c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9"/>
      <c r="Q49" s="1"/>
    </row>
    <row r="50" spans="1:17" s="53" customFormat="1" ht="160.5" customHeight="1" x14ac:dyDescent="0.25">
      <c r="A50" s="22" t="s">
        <v>62</v>
      </c>
      <c r="B50" s="8" t="s">
        <v>136</v>
      </c>
      <c r="C50" s="22" t="s">
        <v>13</v>
      </c>
      <c r="D50" s="22" t="s">
        <v>14</v>
      </c>
      <c r="E50" s="28">
        <v>44562</v>
      </c>
      <c r="F50" s="28">
        <v>44926</v>
      </c>
      <c r="G50" s="41">
        <v>0</v>
      </c>
      <c r="H50" s="41">
        <v>0</v>
      </c>
      <c r="I50" s="41">
        <v>0</v>
      </c>
      <c r="J50" s="41">
        <v>0</v>
      </c>
      <c r="K50" s="22" t="s">
        <v>15</v>
      </c>
      <c r="L50" s="22" t="s">
        <v>15</v>
      </c>
      <c r="M50" s="22" t="s">
        <v>15</v>
      </c>
      <c r="N50" s="22" t="s">
        <v>15</v>
      </c>
      <c r="O50" s="27" t="s">
        <v>50</v>
      </c>
      <c r="P50" s="22" t="s">
        <v>26</v>
      </c>
      <c r="Q50" s="52"/>
    </row>
    <row r="51" spans="1:17" ht="82.5" customHeight="1" x14ac:dyDescent="0.25">
      <c r="A51" s="3" t="s">
        <v>63</v>
      </c>
      <c r="B51" s="7" t="s">
        <v>137</v>
      </c>
      <c r="C51" s="22" t="s">
        <v>13</v>
      </c>
      <c r="D51" s="22" t="s">
        <v>14</v>
      </c>
      <c r="E51" s="5">
        <v>44562</v>
      </c>
      <c r="F51" s="5">
        <v>44926</v>
      </c>
      <c r="G51" s="41">
        <v>0</v>
      </c>
      <c r="H51" s="41">
        <v>0</v>
      </c>
      <c r="I51" s="41">
        <v>0</v>
      </c>
      <c r="J51" s="41">
        <v>0</v>
      </c>
      <c r="K51" s="3" t="s">
        <v>15</v>
      </c>
      <c r="L51" s="3" t="s">
        <v>15</v>
      </c>
      <c r="M51" s="3" t="s">
        <v>15</v>
      </c>
      <c r="N51" s="3" t="s">
        <v>15</v>
      </c>
      <c r="O51" s="3" t="s">
        <v>18</v>
      </c>
      <c r="P51" s="3" t="s">
        <v>18</v>
      </c>
      <c r="Q51" s="11"/>
    </row>
    <row r="52" spans="1:17" ht="111" customHeight="1" x14ac:dyDescent="0.25">
      <c r="A52" s="3" t="s">
        <v>64</v>
      </c>
      <c r="B52" s="7" t="s">
        <v>65</v>
      </c>
      <c r="C52" s="22" t="s">
        <v>13</v>
      </c>
      <c r="D52" s="22" t="s">
        <v>14</v>
      </c>
      <c r="E52" s="5">
        <v>44562</v>
      </c>
      <c r="F52" s="5">
        <v>44926</v>
      </c>
      <c r="G52" s="41">
        <v>0</v>
      </c>
      <c r="H52" s="41">
        <v>0</v>
      </c>
      <c r="I52" s="41">
        <v>0</v>
      </c>
      <c r="J52" s="41">
        <v>0</v>
      </c>
      <c r="K52" s="3" t="s">
        <v>15</v>
      </c>
      <c r="L52" s="3" t="s">
        <v>15</v>
      </c>
      <c r="M52" s="3" t="s">
        <v>15</v>
      </c>
      <c r="N52" s="3" t="s">
        <v>15</v>
      </c>
      <c r="O52" s="3" t="s">
        <v>18</v>
      </c>
      <c r="P52" s="3" t="s">
        <v>18</v>
      </c>
      <c r="Q52" s="1"/>
    </row>
    <row r="53" spans="1:17" ht="87.75" customHeight="1" x14ac:dyDescent="0.25">
      <c r="A53" s="10"/>
      <c r="B53" s="6" t="s">
        <v>138</v>
      </c>
      <c r="C53" s="25" t="s">
        <v>13</v>
      </c>
      <c r="D53" s="25" t="s">
        <v>21</v>
      </c>
      <c r="E53" s="12" t="s">
        <v>18</v>
      </c>
      <c r="F53" s="13">
        <v>44926</v>
      </c>
      <c r="G53" s="38" t="s">
        <v>18</v>
      </c>
      <c r="H53" s="39" t="s">
        <v>18</v>
      </c>
      <c r="I53" s="44" t="s">
        <v>18</v>
      </c>
      <c r="J53" s="44" t="s">
        <v>18</v>
      </c>
      <c r="K53" s="12" t="s">
        <v>22</v>
      </c>
      <c r="L53" s="12" t="s">
        <v>22</v>
      </c>
      <c r="M53" s="12" t="s">
        <v>22</v>
      </c>
      <c r="N53" s="12" t="s">
        <v>22</v>
      </c>
      <c r="O53" s="12" t="s">
        <v>23</v>
      </c>
      <c r="P53" s="12" t="s">
        <v>23</v>
      </c>
      <c r="Q53" s="11"/>
    </row>
    <row r="54" spans="1:17" ht="15.75" x14ac:dyDescent="0.25">
      <c r="A54" s="10"/>
      <c r="B54" s="9" t="s">
        <v>66</v>
      </c>
      <c r="C54" s="3" t="s">
        <v>23</v>
      </c>
      <c r="D54" s="3" t="s">
        <v>23</v>
      </c>
      <c r="E54" s="3" t="s">
        <v>23</v>
      </c>
      <c r="F54" s="3" t="s">
        <v>23</v>
      </c>
      <c r="G54" s="42">
        <v>0</v>
      </c>
      <c r="H54" s="42">
        <v>0</v>
      </c>
      <c r="I54" s="42">
        <v>0</v>
      </c>
      <c r="J54" s="42">
        <v>0</v>
      </c>
      <c r="K54" s="3" t="s">
        <v>23</v>
      </c>
      <c r="L54" s="3" t="s">
        <v>23</v>
      </c>
      <c r="M54" s="3" t="s">
        <v>23</v>
      </c>
      <c r="N54" s="3" t="s">
        <v>23</v>
      </c>
      <c r="O54" s="3" t="s">
        <v>23</v>
      </c>
      <c r="P54" s="3" t="s">
        <v>23</v>
      </c>
      <c r="Q54" s="1"/>
    </row>
    <row r="55" spans="1:17" ht="15.75" x14ac:dyDescent="0.25">
      <c r="A55" s="77" t="s">
        <v>67</v>
      </c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1"/>
    </row>
    <row r="56" spans="1:17" ht="15.75" x14ac:dyDescent="0.25">
      <c r="A56" s="76" t="s">
        <v>68</v>
      </c>
      <c r="B56" s="76"/>
      <c r="C56" s="76"/>
      <c r="D56" s="76"/>
      <c r="E56" s="76"/>
      <c r="F56" s="76"/>
      <c r="G56" s="76"/>
      <c r="H56" s="76"/>
      <c r="I56" s="76"/>
      <c r="J56" s="76"/>
      <c r="K56" s="76"/>
      <c r="L56" s="76"/>
      <c r="M56" s="76"/>
      <c r="N56" s="76"/>
      <c r="O56" s="76"/>
      <c r="P56" s="76"/>
      <c r="Q56" s="1"/>
    </row>
    <row r="57" spans="1:17" ht="15.75" x14ac:dyDescent="0.25">
      <c r="A57" s="57" t="s">
        <v>197</v>
      </c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9"/>
      <c r="Q57" s="1"/>
    </row>
    <row r="58" spans="1:17" ht="15.75" x14ac:dyDescent="0.25">
      <c r="A58" s="57" t="s">
        <v>198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9"/>
      <c r="Q58" s="1"/>
    </row>
    <row r="59" spans="1:17" ht="158.25" customHeight="1" x14ac:dyDescent="0.25">
      <c r="A59" s="22" t="s">
        <v>69</v>
      </c>
      <c r="B59" s="29" t="s">
        <v>139</v>
      </c>
      <c r="C59" s="22" t="s">
        <v>13</v>
      </c>
      <c r="D59" s="22" t="s">
        <v>199</v>
      </c>
      <c r="E59" s="28">
        <v>44562</v>
      </c>
      <c r="F59" s="28">
        <v>44926</v>
      </c>
      <c r="G59" s="41">
        <v>0</v>
      </c>
      <c r="H59" s="41">
        <v>0</v>
      </c>
      <c r="I59" s="41">
        <v>0</v>
      </c>
      <c r="J59" s="41">
        <v>0</v>
      </c>
      <c r="K59" s="22" t="s">
        <v>15</v>
      </c>
      <c r="L59" s="22" t="s">
        <v>15</v>
      </c>
      <c r="M59" s="22" t="s">
        <v>15</v>
      </c>
      <c r="N59" s="22" t="s">
        <v>15</v>
      </c>
      <c r="O59" s="31" t="s">
        <v>70</v>
      </c>
      <c r="P59" s="22">
        <v>5</v>
      </c>
      <c r="Q59" s="23"/>
    </row>
    <row r="60" spans="1:17" ht="102.75" customHeight="1" x14ac:dyDescent="0.25">
      <c r="A60" s="3" t="s">
        <v>71</v>
      </c>
      <c r="B60" s="4" t="s">
        <v>140</v>
      </c>
      <c r="C60" s="22" t="s">
        <v>13</v>
      </c>
      <c r="D60" s="22" t="s">
        <v>14</v>
      </c>
      <c r="E60" s="5">
        <v>44562</v>
      </c>
      <c r="F60" s="5">
        <v>44926</v>
      </c>
      <c r="G60" s="41">
        <v>0</v>
      </c>
      <c r="H60" s="41">
        <v>0</v>
      </c>
      <c r="I60" s="41">
        <v>0</v>
      </c>
      <c r="J60" s="41">
        <v>0</v>
      </c>
      <c r="K60" s="3" t="s">
        <v>15</v>
      </c>
      <c r="L60" s="3" t="s">
        <v>15</v>
      </c>
      <c r="M60" s="3" t="s">
        <v>15</v>
      </c>
      <c r="N60" s="3" t="s">
        <v>15</v>
      </c>
      <c r="O60" s="3" t="s">
        <v>18</v>
      </c>
      <c r="P60" s="3" t="s">
        <v>18</v>
      </c>
      <c r="Q60" s="11"/>
    </row>
    <row r="61" spans="1:17" ht="99" customHeight="1" x14ac:dyDescent="0.25">
      <c r="A61" s="3" t="s">
        <v>72</v>
      </c>
      <c r="B61" s="4" t="s">
        <v>141</v>
      </c>
      <c r="C61" s="22" t="s">
        <v>13</v>
      </c>
      <c r="D61" s="22" t="s">
        <v>14</v>
      </c>
      <c r="E61" s="5">
        <v>44562</v>
      </c>
      <c r="F61" s="5">
        <v>44926</v>
      </c>
      <c r="G61" s="41">
        <v>0</v>
      </c>
      <c r="H61" s="41">
        <v>0</v>
      </c>
      <c r="I61" s="41">
        <v>0</v>
      </c>
      <c r="J61" s="41">
        <v>0</v>
      </c>
      <c r="K61" s="3" t="s">
        <v>15</v>
      </c>
      <c r="L61" s="3" t="s">
        <v>15</v>
      </c>
      <c r="M61" s="3" t="s">
        <v>15</v>
      </c>
      <c r="N61" s="3" t="s">
        <v>15</v>
      </c>
      <c r="O61" s="3" t="s">
        <v>18</v>
      </c>
      <c r="P61" s="3" t="s">
        <v>18</v>
      </c>
      <c r="Q61" s="11"/>
    </row>
    <row r="62" spans="1:17" ht="81" customHeight="1" x14ac:dyDescent="0.25">
      <c r="A62" s="3" t="s">
        <v>73</v>
      </c>
      <c r="B62" s="4" t="s">
        <v>142</v>
      </c>
      <c r="C62" s="22" t="s">
        <v>13</v>
      </c>
      <c r="D62" s="22" t="s">
        <v>14</v>
      </c>
      <c r="E62" s="5">
        <v>44562</v>
      </c>
      <c r="F62" s="5">
        <v>44926</v>
      </c>
      <c r="G62" s="41">
        <v>0</v>
      </c>
      <c r="H62" s="41">
        <v>0</v>
      </c>
      <c r="I62" s="41">
        <v>0</v>
      </c>
      <c r="J62" s="41">
        <v>0</v>
      </c>
      <c r="K62" s="3" t="s">
        <v>15</v>
      </c>
      <c r="L62" s="3" t="s">
        <v>15</v>
      </c>
      <c r="M62" s="3" t="s">
        <v>15</v>
      </c>
      <c r="N62" s="3" t="s">
        <v>15</v>
      </c>
      <c r="O62" s="3" t="s">
        <v>18</v>
      </c>
      <c r="P62" s="3" t="s">
        <v>18</v>
      </c>
      <c r="Q62" s="11"/>
    </row>
    <row r="63" spans="1:17" ht="177.75" customHeight="1" x14ac:dyDescent="0.25">
      <c r="A63" s="6"/>
      <c r="B63" s="6" t="s">
        <v>143</v>
      </c>
      <c r="C63" s="25" t="s">
        <v>13</v>
      </c>
      <c r="D63" s="25" t="s">
        <v>14</v>
      </c>
      <c r="E63" s="3" t="s">
        <v>18</v>
      </c>
      <c r="F63" s="13">
        <v>44926</v>
      </c>
      <c r="G63" s="38" t="s">
        <v>18</v>
      </c>
      <c r="H63" s="39" t="s">
        <v>18</v>
      </c>
      <c r="I63" s="44" t="s">
        <v>18</v>
      </c>
      <c r="J63" s="44" t="s">
        <v>18</v>
      </c>
      <c r="K63" s="12" t="s">
        <v>22</v>
      </c>
      <c r="L63" s="12" t="s">
        <v>22</v>
      </c>
      <c r="M63" s="12" t="s">
        <v>22</v>
      </c>
      <c r="N63" s="12" t="s">
        <v>22</v>
      </c>
      <c r="O63" s="12" t="s">
        <v>23</v>
      </c>
      <c r="P63" s="12" t="s">
        <v>23</v>
      </c>
      <c r="Q63" s="11"/>
    </row>
    <row r="64" spans="1:17" ht="79.5" customHeight="1" x14ac:dyDescent="0.25">
      <c r="A64" s="76" t="s">
        <v>74</v>
      </c>
      <c r="B64" s="79" t="s">
        <v>144</v>
      </c>
      <c r="C64" s="76" t="s">
        <v>13</v>
      </c>
      <c r="D64" s="83" t="s">
        <v>196</v>
      </c>
      <c r="E64" s="82">
        <v>44562</v>
      </c>
      <c r="F64" s="82">
        <v>44926</v>
      </c>
      <c r="G64" s="61">
        <v>100</v>
      </c>
      <c r="H64" s="61">
        <v>0</v>
      </c>
      <c r="I64" s="61">
        <v>0</v>
      </c>
      <c r="J64" s="61">
        <v>100</v>
      </c>
      <c r="K64" s="76" t="s">
        <v>15</v>
      </c>
      <c r="L64" s="76" t="s">
        <v>15</v>
      </c>
      <c r="M64" s="76" t="s">
        <v>15</v>
      </c>
      <c r="N64" s="76" t="s">
        <v>15</v>
      </c>
      <c r="O64" s="7" t="s">
        <v>75</v>
      </c>
      <c r="P64" s="3">
        <v>250</v>
      </c>
      <c r="Q64" s="1"/>
    </row>
    <row r="65" spans="1:17" ht="84" customHeight="1" x14ac:dyDescent="0.25">
      <c r="A65" s="76"/>
      <c r="B65" s="79"/>
      <c r="C65" s="76"/>
      <c r="D65" s="84"/>
      <c r="E65" s="82"/>
      <c r="F65" s="82"/>
      <c r="G65" s="62"/>
      <c r="H65" s="62"/>
      <c r="I65" s="62"/>
      <c r="J65" s="62"/>
      <c r="K65" s="76"/>
      <c r="L65" s="76"/>
      <c r="M65" s="76"/>
      <c r="N65" s="76"/>
      <c r="O65" s="40" t="s">
        <v>76</v>
      </c>
      <c r="P65" s="54">
        <v>1</v>
      </c>
      <c r="Q65" s="1"/>
    </row>
    <row r="66" spans="1:17" ht="114.75" customHeight="1" x14ac:dyDescent="0.25">
      <c r="A66" s="3" t="s">
        <v>77</v>
      </c>
      <c r="B66" s="4" t="s">
        <v>145</v>
      </c>
      <c r="C66" s="22" t="s">
        <v>13</v>
      </c>
      <c r="D66" s="22" t="s">
        <v>14</v>
      </c>
      <c r="E66" s="5">
        <v>44562</v>
      </c>
      <c r="F66" s="5">
        <v>44926</v>
      </c>
      <c r="G66" s="41">
        <v>0</v>
      </c>
      <c r="H66" s="36">
        <v>0</v>
      </c>
      <c r="I66" s="41">
        <v>0</v>
      </c>
      <c r="J66" s="41">
        <v>0</v>
      </c>
      <c r="K66" s="3" t="s">
        <v>15</v>
      </c>
      <c r="L66" s="3" t="s">
        <v>15</v>
      </c>
      <c r="M66" s="3" t="s">
        <v>15</v>
      </c>
      <c r="N66" s="3" t="s">
        <v>15</v>
      </c>
      <c r="O66" s="3" t="s">
        <v>18</v>
      </c>
      <c r="P66" s="3" t="s">
        <v>18</v>
      </c>
      <c r="Q66" s="11"/>
    </row>
    <row r="67" spans="1:17" ht="178.5" customHeight="1" x14ac:dyDescent="0.25">
      <c r="A67" s="22" t="s">
        <v>78</v>
      </c>
      <c r="B67" s="32" t="s">
        <v>146</v>
      </c>
      <c r="C67" s="22" t="s">
        <v>13</v>
      </c>
      <c r="D67" s="22" t="s">
        <v>14</v>
      </c>
      <c r="E67" s="28">
        <v>44562</v>
      </c>
      <c r="F67" s="28">
        <v>44926</v>
      </c>
      <c r="G67" s="41">
        <v>100</v>
      </c>
      <c r="H67" s="41">
        <v>0</v>
      </c>
      <c r="I67" s="51">
        <v>0</v>
      </c>
      <c r="J67" s="51">
        <v>100</v>
      </c>
      <c r="K67" s="22" t="s">
        <v>15</v>
      </c>
      <c r="L67" s="22" t="s">
        <v>15</v>
      </c>
      <c r="M67" s="22" t="s">
        <v>15</v>
      </c>
      <c r="N67" s="22" t="s">
        <v>15</v>
      </c>
      <c r="O67" s="22" t="s">
        <v>18</v>
      </c>
      <c r="P67" s="22" t="s">
        <v>18</v>
      </c>
      <c r="Q67" s="23"/>
    </row>
    <row r="68" spans="1:17" ht="147" customHeight="1" x14ac:dyDescent="0.25">
      <c r="A68" s="22" t="s">
        <v>79</v>
      </c>
      <c r="B68" s="32" t="s">
        <v>147</v>
      </c>
      <c r="C68" s="27" t="s">
        <v>13</v>
      </c>
      <c r="D68" s="22" t="s">
        <v>196</v>
      </c>
      <c r="E68" s="28">
        <v>44562</v>
      </c>
      <c r="F68" s="28">
        <v>44926</v>
      </c>
      <c r="G68" s="41">
        <v>0</v>
      </c>
      <c r="H68" s="41">
        <v>0</v>
      </c>
      <c r="I68" s="41">
        <v>0</v>
      </c>
      <c r="J68" s="41">
        <v>0</v>
      </c>
      <c r="K68" s="22" t="s">
        <v>15</v>
      </c>
      <c r="L68" s="22" t="s">
        <v>15</v>
      </c>
      <c r="M68" s="22" t="s">
        <v>15</v>
      </c>
      <c r="N68" s="22" t="s">
        <v>15</v>
      </c>
      <c r="O68" s="22" t="s">
        <v>18</v>
      </c>
      <c r="P68" s="22" t="s">
        <v>18</v>
      </c>
      <c r="Q68" s="23"/>
    </row>
    <row r="69" spans="1:17" ht="145.5" customHeight="1" x14ac:dyDescent="0.25">
      <c r="A69" s="22" t="s">
        <v>80</v>
      </c>
      <c r="B69" s="32" t="s">
        <v>148</v>
      </c>
      <c r="C69" s="22" t="s">
        <v>13</v>
      </c>
      <c r="D69" s="22" t="s">
        <v>196</v>
      </c>
      <c r="E69" s="28">
        <v>44562</v>
      </c>
      <c r="F69" s="28">
        <v>44926</v>
      </c>
      <c r="G69" s="41">
        <v>0</v>
      </c>
      <c r="H69" s="41">
        <v>0</v>
      </c>
      <c r="I69" s="41">
        <v>0</v>
      </c>
      <c r="J69" s="41">
        <v>0</v>
      </c>
      <c r="K69" s="22" t="s">
        <v>15</v>
      </c>
      <c r="L69" s="22" t="s">
        <v>15</v>
      </c>
      <c r="M69" s="22" t="s">
        <v>15</v>
      </c>
      <c r="N69" s="22" t="s">
        <v>15</v>
      </c>
      <c r="O69" s="22" t="s">
        <v>18</v>
      </c>
      <c r="P69" s="22" t="s">
        <v>18</v>
      </c>
      <c r="Q69" s="23"/>
    </row>
    <row r="70" spans="1:17" ht="84.75" customHeight="1" x14ac:dyDescent="0.25">
      <c r="A70" s="3" t="s">
        <v>81</v>
      </c>
      <c r="B70" s="4" t="s">
        <v>149</v>
      </c>
      <c r="C70" s="22" t="s">
        <v>13</v>
      </c>
      <c r="D70" s="22" t="s">
        <v>14</v>
      </c>
      <c r="E70" s="5">
        <v>44562</v>
      </c>
      <c r="F70" s="5">
        <v>44562</v>
      </c>
      <c r="G70" s="41">
        <v>0</v>
      </c>
      <c r="H70" s="36">
        <v>0</v>
      </c>
      <c r="I70" s="41">
        <v>0</v>
      </c>
      <c r="J70" s="41">
        <v>0</v>
      </c>
      <c r="K70" s="3" t="s">
        <v>15</v>
      </c>
      <c r="L70" s="3" t="s">
        <v>15</v>
      </c>
      <c r="M70" s="3" t="s">
        <v>15</v>
      </c>
      <c r="N70" s="3" t="s">
        <v>15</v>
      </c>
      <c r="O70" s="3" t="s">
        <v>18</v>
      </c>
      <c r="P70" s="3" t="s">
        <v>18</v>
      </c>
      <c r="Q70" s="11"/>
    </row>
    <row r="71" spans="1:17" ht="177.75" customHeight="1" x14ac:dyDescent="0.25">
      <c r="A71" s="22"/>
      <c r="B71" s="33" t="s">
        <v>150</v>
      </c>
      <c r="C71" s="25" t="s">
        <v>13</v>
      </c>
      <c r="D71" s="25" t="s">
        <v>194</v>
      </c>
      <c r="E71" s="25" t="s">
        <v>18</v>
      </c>
      <c r="F71" s="26">
        <v>44926</v>
      </c>
      <c r="G71" s="43" t="s">
        <v>18</v>
      </c>
      <c r="H71" s="44" t="s">
        <v>18</v>
      </c>
      <c r="I71" s="44" t="s">
        <v>18</v>
      </c>
      <c r="J71" s="44" t="s">
        <v>18</v>
      </c>
      <c r="K71" s="25" t="s">
        <v>22</v>
      </c>
      <c r="L71" s="25" t="s">
        <v>22</v>
      </c>
      <c r="M71" s="25" t="s">
        <v>22</v>
      </c>
      <c r="N71" s="25" t="s">
        <v>22</v>
      </c>
      <c r="O71" s="25" t="s">
        <v>23</v>
      </c>
      <c r="P71" s="25" t="s">
        <v>23</v>
      </c>
      <c r="Q71" s="23"/>
    </row>
    <row r="72" spans="1:17" ht="81" customHeight="1" x14ac:dyDescent="0.25">
      <c r="A72" s="76" t="s">
        <v>82</v>
      </c>
      <c r="B72" s="79" t="s">
        <v>151</v>
      </c>
      <c r="C72" s="80" t="s">
        <v>13</v>
      </c>
      <c r="D72" s="83" t="s">
        <v>195</v>
      </c>
      <c r="E72" s="78">
        <v>44562</v>
      </c>
      <c r="F72" s="78">
        <v>44926</v>
      </c>
      <c r="G72" s="60">
        <v>0</v>
      </c>
      <c r="H72" s="60">
        <v>0</v>
      </c>
      <c r="I72" s="60">
        <v>0</v>
      </c>
      <c r="J72" s="60">
        <v>0</v>
      </c>
      <c r="K72" s="80" t="s">
        <v>22</v>
      </c>
      <c r="L72" s="80" t="s">
        <v>22</v>
      </c>
      <c r="M72" s="80" t="s">
        <v>22</v>
      </c>
      <c r="N72" s="80" t="s">
        <v>22</v>
      </c>
      <c r="O72" s="4" t="s">
        <v>76</v>
      </c>
      <c r="P72" s="3">
        <v>1</v>
      </c>
      <c r="Q72" s="1"/>
    </row>
    <row r="73" spans="1:17" ht="78.75" x14ac:dyDescent="0.25">
      <c r="A73" s="76"/>
      <c r="B73" s="79"/>
      <c r="C73" s="80"/>
      <c r="D73" s="84"/>
      <c r="E73" s="78"/>
      <c r="F73" s="78"/>
      <c r="G73" s="60"/>
      <c r="H73" s="60"/>
      <c r="I73" s="60"/>
      <c r="J73" s="60"/>
      <c r="K73" s="80"/>
      <c r="L73" s="80"/>
      <c r="M73" s="80"/>
      <c r="N73" s="80"/>
      <c r="O73" s="4" t="s">
        <v>75</v>
      </c>
      <c r="P73" s="3">
        <v>250</v>
      </c>
      <c r="Q73" s="11"/>
    </row>
    <row r="74" spans="1:17" ht="150" customHeight="1" x14ac:dyDescent="0.25">
      <c r="A74" s="22" t="s">
        <v>83</v>
      </c>
      <c r="B74" s="32" t="s">
        <v>152</v>
      </c>
      <c r="C74" s="22" t="s">
        <v>13</v>
      </c>
      <c r="D74" s="22" t="s">
        <v>193</v>
      </c>
      <c r="E74" s="28">
        <v>44562</v>
      </c>
      <c r="F74" s="28">
        <v>44926</v>
      </c>
      <c r="G74" s="41">
        <v>0</v>
      </c>
      <c r="H74" s="41">
        <v>0</v>
      </c>
      <c r="I74" s="41">
        <v>0</v>
      </c>
      <c r="J74" s="41">
        <v>0</v>
      </c>
      <c r="K74" s="22" t="s">
        <v>15</v>
      </c>
      <c r="L74" s="22" t="s">
        <v>15</v>
      </c>
      <c r="M74" s="22" t="s">
        <v>15</v>
      </c>
      <c r="N74" s="22" t="s">
        <v>15</v>
      </c>
      <c r="O74" s="22" t="s">
        <v>18</v>
      </c>
      <c r="P74" s="22" t="s">
        <v>18</v>
      </c>
      <c r="Q74" s="23"/>
    </row>
    <row r="75" spans="1:17" ht="161.25" customHeight="1" x14ac:dyDescent="0.25">
      <c r="A75" s="22" t="s">
        <v>84</v>
      </c>
      <c r="B75" s="4" t="s">
        <v>153</v>
      </c>
      <c r="C75" s="22" t="s">
        <v>13</v>
      </c>
      <c r="D75" s="22" t="s">
        <v>14</v>
      </c>
      <c r="E75" s="5">
        <v>44562</v>
      </c>
      <c r="F75" s="5">
        <v>44926</v>
      </c>
      <c r="G75" s="41">
        <v>0</v>
      </c>
      <c r="H75" s="36">
        <v>0</v>
      </c>
      <c r="I75" s="41">
        <v>0</v>
      </c>
      <c r="J75" s="41">
        <v>0</v>
      </c>
      <c r="K75" s="3" t="s">
        <v>15</v>
      </c>
      <c r="L75" s="3" t="s">
        <v>15</v>
      </c>
      <c r="M75" s="3" t="s">
        <v>15</v>
      </c>
      <c r="N75" s="3" t="s">
        <v>15</v>
      </c>
      <c r="O75" s="3" t="s">
        <v>18</v>
      </c>
      <c r="P75" s="3" t="s">
        <v>18</v>
      </c>
      <c r="Q75" s="11"/>
    </row>
    <row r="76" spans="1:17" ht="181.5" customHeight="1" x14ac:dyDescent="0.25">
      <c r="A76" s="22"/>
      <c r="B76" s="33" t="s">
        <v>154</v>
      </c>
      <c r="C76" s="25" t="s">
        <v>13</v>
      </c>
      <c r="D76" s="25" t="s">
        <v>200</v>
      </c>
      <c r="E76" s="25" t="s">
        <v>18</v>
      </c>
      <c r="F76" s="26">
        <v>44926</v>
      </c>
      <c r="G76" s="43" t="s">
        <v>18</v>
      </c>
      <c r="H76" s="44" t="s">
        <v>18</v>
      </c>
      <c r="I76" s="44" t="s">
        <v>18</v>
      </c>
      <c r="J76" s="44" t="s">
        <v>18</v>
      </c>
      <c r="K76" s="25" t="s">
        <v>22</v>
      </c>
      <c r="L76" s="25" t="s">
        <v>22</v>
      </c>
      <c r="M76" s="25" t="s">
        <v>22</v>
      </c>
      <c r="N76" s="25" t="s">
        <v>22</v>
      </c>
      <c r="O76" s="25" t="s">
        <v>23</v>
      </c>
      <c r="P76" s="25" t="s">
        <v>23</v>
      </c>
      <c r="Q76" s="23"/>
    </row>
    <row r="77" spans="1:17" ht="15.75" x14ac:dyDescent="0.25">
      <c r="A77" s="76" t="s">
        <v>85</v>
      </c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1"/>
    </row>
    <row r="78" spans="1:17" ht="15.75" x14ac:dyDescent="0.25">
      <c r="A78" s="57" t="s">
        <v>197</v>
      </c>
      <c r="B78" s="58"/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  <c r="N78" s="58"/>
      <c r="O78" s="58"/>
      <c r="P78" s="59"/>
      <c r="Q78" s="1"/>
    </row>
    <row r="79" spans="1:17" ht="94.5" x14ac:dyDescent="0.25">
      <c r="A79" s="22" t="s">
        <v>86</v>
      </c>
      <c r="B79" s="29" t="s">
        <v>162</v>
      </c>
      <c r="C79" s="22" t="s">
        <v>13</v>
      </c>
      <c r="D79" s="22" t="s">
        <v>14</v>
      </c>
      <c r="E79" s="28">
        <v>44562</v>
      </c>
      <c r="F79" s="28">
        <v>44926</v>
      </c>
      <c r="G79" s="41">
        <f>SUM(H79:J79)</f>
        <v>500</v>
      </c>
      <c r="H79" s="36">
        <v>0</v>
      </c>
      <c r="I79" s="41">
        <v>437</v>
      </c>
      <c r="J79" s="41">
        <v>63</v>
      </c>
      <c r="K79" s="22" t="s">
        <v>15</v>
      </c>
      <c r="L79" s="22" t="s">
        <v>15</v>
      </c>
      <c r="M79" s="22" t="s">
        <v>15</v>
      </c>
      <c r="N79" s="22" t="s">
        <v>15</v>
      </c>
      <c r="O79" s="27" t="s">
        <v>95</v>
      </c>
      <c r="P79" s="22">
        <v>1</v>
      </c>
      <c r="Q79" s="11"/>
    </row>
    <row r="80" spans="1:17" ht="96.75" customHeight="1" x14ac:dyDescent="0.25">
      <c r="A80" s="55" t="s">
        <v>201</v>
      </c>
      <c r="B80" s="7" t="s">
        <v>163</v>
      </c>
      <c r="C80" s="22" t="s">
        <v>13</v>
      </c>
      <c r="D80" s="22" t="s">
        <v>14</v>
      </c>
      <c r="E80" s="5">
        <v>44562</v>
      </c>
      <c r="F80" s="5">
        <v>44926</v>
      </c>
      <c r="G80" s="41">
        <v>0</v>
      </c>
      <c r="H80" s="36">
        <v>0</v>
      </c>
      <c r="I80" s="41">
        <v>0</v>
      </c>
      <c r="J80" s="41">
        <v>0</v>
      </c>
      <c r="K80" s="3" t="s">
        <v>15</v>
      </c>
      <c r="L80" s="3" t="s">
        <v>15</v>
      </c>
      <c r="M80" s="3" t="s">
        <v>15</v>
      </c>
      <c r="N80" s="3" t="s">
        <v>15</v>
      </c>
      <c r="O80" s="3" t="s">
        <v>18</v>
      </c>
      <c r="P80" s="3" t="s">
        <v>18</v>
      </c>
      <c r="Q80" s="11"/>
    </row>
    <row r="81" spans="1:17" ht="157.5" customHeight="1" x14ac:dyDescent="0.25">
      <c r="A81" s="55" t="s">
        <v>202</v>
      </c>
      <c r="B81" s="34" t="s">
        <v>164</v>
      </c>
      <c r="C81" s="22" t="s">
        <v>13</v>
      </c>
      <c r="D81" s="22" t="s">
        <v>14</v>
      </c>
      <c r="E81" s="28">
        <v>44562</v>
      </c>
      <c r="F81" s="28">
        <v>44926</v>
      </c>
      <c r="G81" s="41">
        <f>SUM(H81:J81)</f>
        <v>500</v>
      </c>
      <c r="H81" s="41">
        <v>0</v>
      </c>
      <c r="I81" s="41">
        <v>437</v>
      </c>
      <c r="J81" s="41">
        <v>63</v>
      </c>
      <c r="K81" s="22" t="s">
        <v>15</v>
      </c>
      <c r="L81" s="22" t="s">
        <v>15</v>
      </c>
      <c r="M81" s="22" t="s">
        <v>15</v>
      </c>
      <c r="N81" s="22" t="s">
        <v>15</v>
      </c>
      <c r="O81" s="22"/>
      <c r="P81" s="22"/>
      <c r="Q81" s="11"/>
    </row>
    <row r="82" spans="1:17" ht="96.75" customHeight="1" x14ac:dyDescent="0.25">
      <c r="A82" s="4"/>
      <c r="B82" s="6" t="s">
        <v>186</v>
      </c>
      <c r="C82" s="22" t="s">
        <v>13</v>
      </c>
      <c r="D82" s="22" t="s">
        <v>14</v>
      </c>
      <c r="E82" s="12" t="s">
        <v>18</v>
      </c>
      <c r="F82" s="13">
        <v>44926</v>
      </c>
      <c r="G82" s="38" t="s">
        <v>18</v>
      </c>
      <c r="H82" s="39" t="s">
        <v>18</v>
      </c>
      <c r="I82" s="44" t="s">
        <v>18</v>
      </c>
      <c r="J82" s="44" t="s">
        <v>18</v>
      </c>
      <c r="K82" s="12" t="s">
        <v>22</v>
      </c>
      <c r="L82" s="12" t="s">
        <v>22</v>
      </c>
      <c r="M82" s="12" t="s">
        <v>22</v>
      </c>
      <c r="N82" s="12" t="s">
        <v>22</v>
      </c>
      <c r="O82" s="12" t="s">
        <v>23</v>
      </c>
      <c r="P82" s="12" t="s">
        <v>23</v>
      </c>
      <c r="Q82" s="11"/>
    </row>
    <row r="83" spans="1:17" ht="18.75" customHeight="1" x14ac:dyDescent="0.25">
      <c r="A83" s="57" t="s">
        <v>198</v>
      </c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9"/>
      <c r="Q83" s="23"/>
    </row>
    <row r="84" spans="1:17" ht="97.5" customHeight="1" x14ac:dyDescent="0.25">
      <c r="A84" s="3" t="s">
        <v>88</v>
      </c>
      <c r="B84" s="9" t="s">
        <v>185</v>
      </c>
      <c r="C84" s="22" t="s">
        <v>13</v>
      </c>
      <c r="D84" s="22" t="s">
        <v>14</v>
      </c>
      <c r="E84" s="5">
        <v>44562</v>
      </c>
      <c r="F84" s="5">
        <v>44926</v>
      </c>
      <c r="G84" s="41">
        <v>1693.9</v>
      </c>
      <c r="H84" s="36">
        <v>0</v>
      </c>
      <c r="I84" s="41">
        <v>0</v>
      </c>
      <c r="J84" s="41">
        <v>1693.9</v>
      </c>
      <c r="K84" s="3" t="s">
        <v>15</v>
      </c>
      <c r="L84" s="3" t="s">
        <v>15</v>
      </c>
      <c r="M84" s="3" t="s">
        <v>15</v>
      </c>
      <c r="N84" s="3" t="s">
        <v>15</v>
      </c>
      <c r="O84" s="4" t="s">
        <v>87</v>
      </c>
      <c r="P84" s="3">
        <v>6</v>
      </c>
      <c r="Q84" s="1"/>
    </row>
    <row r="85" spans="1:17" ht="117.75" customHeight="1" x14ac:dyDescent="0.25">
      <c r="A85" s="3" t="s">
        <v>92</v>
      </c>
      <c r="B85" s="4" t="s">
        <v>155</v>
      </c>
      <c r="C85" s="22" t="s">
        <v>13</v>
      </c>
      <c r="D85" s="22" t="s">
        <v>14</v>
      </c>
      <c r="E85" s="5">
        <v>44562</v>
      </c>
      <c r="F85" s="5">
        <v>44926</v>
      </c>
      <c r="G85" s="41">
        <v>172</v>
      </c>
      <c r="H85" s="36">
        <v>0</v>
      </c>
      <c r="I85" s="41">
        <v>0</v>
      </c>
      <c r="J85" s="41">
        <v>172</v>
      </c>
      <c r="K85" s="3" t="s">
        <v>15</v>
      </c>
      <c r="L85" s="3" t="s">
        <v>15</v>
      </c>
      <c r="M85" s="3" t="s">
        <v>15</v>
      </c>
      <c r="N85" s="3" t="s">
        <v>15</v>
      </c>
      <c r="O85" s="3" t="s">
        <v>18</v>
      </c>
      <c r="P85" s="3" t="s">
        <v>18</v>
      </c>
      <c r="Q85" s="11"/>
    </row>
    <row r="86" spans="1:17" ht="162.75" customHeight="1" x14ac:dyDescent="0.25">
      <c r="A86" s="3" t="s">
        <v>93</v>
      </c>
      <c r="B86" s="4" t="s">
        <v>156</v>
      </c>
      <c r="C86" s="22" t="s">
        <v>13</v>
      </c>
      <c r="D86" s="22" t="s">
        <v>14</v>
      </c>
      <c r="E86" s="5">
        <v>44562</v>
      </c>
      <c r="F86" s="5">
        <v>44926</v>
      </c>
      <c r="G86" s="41">
        <v>1521.9</v>
      </c>
      <c r="H86" s="41">
        <v>0</v>
      </c>
      <c r="I86" s="41">
        <v>0</v>
      </c>
      <c r="J86" s="36">
        <v>1521.9</v>
      </c>
      <c r="K86" s="3" t="s">
        <v>15</v>
      </c>
      <c r="L86" s="3" t="s">
        <v>15</v>
      </c>
      <c r="M86" s="3" t="s">
        <v>15</v>
      </c>
      <c r="N86" s="3" t="s">
        <v>15</v>
      </c>
      <c r="O86" s="3" t="s">
        <v>18</v>
      </c>
      <c r="P86" s="3" t="s">
        <v>18</v>
      </c>
      <c r="Q86" s="11"/>
    </row>
    <row r="87" spans="1:17" ht="195.75" customHeight="1" x14ac:dyDescent="0.25">
      <c r="A87" s="12"/>
      <c r="B87" s="6" t="s">
        <v>157</v>
      </c>
      <c r="C87" s="25" t="s">
        <v>13</v>
      </c>
      <c r="D87" s="25" t="s">
        <v>14</v>
      </c>
      <c r="E87" s="12" t="s">
        <v>18</v>
      </c>
      <c r="F87" s="13">
        <v>44926</v>
      </c>
      <c r="G87" s="38" t="s">
        <v>18</v>
      </c>
      <c r="H87" s="39" t="s">
        <v>18</v>
      </c>
      <c r="I87" s="44" t="s">
        <v>18</v>
      </c>
      <c r="J87" s="44" t="s">
        <v>18</v>
      </c>
      <c r="K87" s="12" t="s">
        <v>22</v>
      </c>
      <c r="L87" s="12" t="s">
        <v>22</v>
      </c>
      <c r="M87" s="12" t="s">
        <v>22</v>
      </c>
      <c r="N87" s="12" t="s">
        <v>22</v>
      </c>
      <c r="O87" s="12" t="s">
        <v>23</v>
      </c>
      <c r="P87" s="12" t="s">
        <v>23</v>
      </c>
      <c r="Q87" s="11"/>
    </row>
    <row r="88" spans="1:17" ht="80.25" customHeight="1" x14ac:dyDescent="0.25">
      <c r="A88" s="76" t="s">
        <v>94</v>
      </c>
      <c r="B88" s="79" t="s">
        <v>158</v>
      </c>
      <c r="C88" s="85" t="s">
        <v>13</v>
      </c>
      <c r="D88" s="76" t="s">
        <v>89</v>
      </c>
      <c r="E88" s="78">
        <v>44562</v>
      </c>
      <c r="F88" s="78">
        <v>44926</v>
      </c>
      <c r="G88" s="61">
        <v>0</v>
      </c>
      <c r="H88" s="61">
        <v>0</v>
      </c>
      <c r="I88" s="61">
        <v>0</v>
      </c>
      <c r="J88" s="61">
        <v>0</v>
      </c>
      <c r="K88" s="76" t="s">
        <v>15</v>
      </c>
      <c r="L88" s="76" t="s">
        <v>15</v>
      </c>
      <c r="M88" s="76" t="s">
        <v>15</v>
      </c>
      <c r="N88" s="76" t="s">
        <v>15</v>
      </c>
      <c r="O88" s="4" t="s">
        <v>90</v>
      </c>
      <c r="P88" s="3">
        <v>1</v>
      </c>
      <c r="Q88" s="11"/>
    </row>
    <row r="89" spans="1:17" ht="80.25" customHeight="1" x14ac:dyDescent="0.25">
      <c r="A89" s="76"/>
      <c r="B89" s="79"/>
      <c r="C89" s="85"/>
      <c r="D89" s="76"/>
      <c r="E89" s="78"/>
      <c r="F89" s="78"/>
      <c r="G89" s="62"/>
      <c r="H89" s="62"/>
      <c r="I89" s="62"/>
      <c r="J89" s="62"/>
      <c r="K89" s="76"/>
      <c r="L89" s="76"/>
      <c r="M89" s="76"/>
      <c r="N89" s="76"/>
      <c r="O89" s="7" t="s">
        <v>91</v>
      </c>
      <c r="P89" s="3">
        <v>18</v>
      </c>
      <c r="Q89" s="1"/>
    </row>
    <row r="90" spans="1:17" ht="292.5" customHeight="1" x14ac:dyDescent="0.25">
      <c r="A90" s="22" t="s">
        <v>96</v>
      </c>
      <c r="B90" s="4" t="s">
        <v>159</v>
      </c>
      <c r="C90" s="22" t="s">
        <v>13</v>
      </c>
      <c r="D90" s="22" t="s">
        <v>89</v>
      </c>
      <c r="E90" s="5">
        <v>44562</v>
      </c>
      <c r="F90" s="5">
        <v>44926</v>
      </c>
      <c r="G90" s="41">
        <v>0</v>
      </c>
      <c r="H90" s="36">
        <v>0</v>
      </c>
      <c r="I90" s="41">
        <v>0</v>
      </c>
      <c r="J90" s="41">
        <v>0</v>
      </c>
      <c r="K90" s="3" t="s">
        <v>15</v>
      </c>
      <c r="L90" s="3" t="s">
        <v>15</v>
      </c>
      <c r="M90" s="3" t="s">
        <v>15</v>
      </c>
      <c r="N90" s="3" t="s">
        <v>15</v>
      </c>
      <c r="O90" s="3" t="s">
        <v>18</v>
      </c>
      <c r="P90" s="3" t="s">
        <v>18</v>
      </c>
      <c r="Q90" s="11"/>
    </row>
    <row r="91" spans="1:17" ht="306.75" customHeight="1" x14ac:dyDescent="0.25">
      <c r="A91" s="3" t="s">
        <v>97</v>
      </c>
      <c r="B91" s="4" t="s">
        <v>160</v>
      </c>
      <c r="C91" s="22" t="s">
        <v>13</v>
      </c>
      <c r="D91" s="22" t="s">
        <v>89</v>
      </c>
      <c r="E91" s="5">
        <v>44562</v>
      </c>
      <c r="F91" s="5">
        <v>44926</v>
      </c>
      <c r="G91" s="41">
        <v>0</v>
      </c>
      <c r="H91" s="36">
        <v>0</v>
      </c>
      <c r="I91" s="41">
        <v>0</v>
      </c>
      <c r="J91" s="41">
        <v>0</v>
      </c>
      <c r="K91" s="3" t="s">
        <v>15</v>
      </c>
      <c r="L91" s="3" t="s">
        <v>15</v>
      </c>
      <c r="M91" s="3" t="s">
        <v>15</v>
      </c>
      <c r="N91" s="3" t="s">
        <v>15</v>
      </c>
      <c r="O91" s="3" t="s">
        <v>18</v>
      </c>
      <c r="P91" s="3" t="s">
        <v>18</v>
      </c>
      <c r="Q91" s="11"/>
    </row>
    <row r="92" spans="1:17" ht="178.5" customHeight="1" x14ac:dyDescent="0.25">
      <c r="A92" s="3"/>
      <c r="B92" s="6" t="s">
        <v>161</v>
      </c>
      <c r="C92" s="25" t="s">
        <v>13</v>
      </c>
      <c r="D92" s="25" t="s">
        <v>89</v>
      </c>
      <c r="E92" s="12" t="s">
        <v>18</v>
      </c>
      <c r="F92" s="13">
        <v>44926</v>
      </c>
      <c r="G92" s="38" t="s">
        <v>18</v>
      </c>
      <c r="H92" s="39" t="s">
        <v>18</v>
      </c>
      <c r="I92" s="44" t="s">
        <v>18</v>
      </c>
      <c r="J92" s="44" t="s">
        <v>18</v>
      </c>
      <c r="K92" s="12" t="s">
        <v>22</v>
      </c>
      <c r="L92" s="12" t="s">
        <v>22</v>
      </c>
      <c r="M92" s="12" t="s">
        <v>22</v>
      </c>
      <c r="N92" s="12" t="s">
        <v>22</v>
      </c>
      <c r="O92" s="12" t="s">
        <v>23</v>
      </c>
      <c r="P92" s="12" t="s">
        <v>23</v>
      </c>
      <c r="Q92" s="11"/>
    </row>
    <row r="93" spans="1:17" ht="20.25" customHeight="1" x14ac:dyDescent="0.25">
      <c r="A93" s="24"/>
      <c r="B93" s="30" t="s">
        <v>98</v>
      </c>
      <c r="C93" s="24" t="s">
        <v>23</v>
      </c>
      <c r="D93" s="24" t="s">
        <v>23</v>
      </c>
      <c r="E93" s="24" t="s">
        <v>23</v>
      </c>
      <c r="F93" s="24" t="s">
        <v>23</v>
      </c>
      <c r="G93" s="42">
        <f>(G59+G64+G72+G79+G84+G88)</f>
        <v>2293.9</v>
      </c>
      <c r="H93" s="42">
        <f>H64+H79+SUM(H59+H64+H72+H79+H84+H88)</f>
        <v>0</v>
      </c>
      <c r="I93" s="42">
        <f>SUM(I59+I64+I72+I79+I84+I88)</f>
        <v>437</v>
      </c>
      <c r="J93" s="42">
        <f>SUM(J59+J64+J72+J79+J84+J88)</f>
        <v>1856.9</v>
      </c>
      <c r="K93" s="24" t="s">
        <v>23</v>
      </c>
      <c r="L93" s="24" t="s">
        <v>23</v>
      </c>
      <c r="M93" s="24" t="s">
        <v>23</v>
      </c>
      <c r="N93" s="24" t="s">
        <v>23</v>
      </c>
      <c r="O93" s="24" t="s">
        <v>23</v>
      </c>
      <c r="P93" s="24" t="s">
        <v>23</v>
      </c>
      <c r="Q93" s="1"/>
    </row>
    <row r="94" spans="1:17" ht="15.75" x14ac:dyDescent="0.25">
      <c r="A94" s="76" t="s">
        <v>99</v>
      </c>
      <c r="B94" s="76"/>
      <c r="C94" s="76"/>
      <c r="D94" s="76"/>
      <c r="E94" s="76"/>
      <c r="F94" s="76"/>
      <c r="G94" s="76"/>
      <c r="H94" s="76"/>
      <c r="I94" s="76"/>
      <c r="J94" s="76"/>
      <c r="K94" s="76"/>
      <c r="L94" s="76"/>
      <c r="M94" s="76"/>
      <c r="N94" s="76"/>
      <c r="O94" s="76"/>
      <c r="P94" s="76"/>
      <c r="Q94" s="1"/>
    </row>
    <row r="95" spans="1:17" ht="15.75" x14ac:dyDescent="0.25">
      <c r="A95" s="76" t="s">
        <v>100</v>
      </c>
      <c r="B95" s="76"/>
      <c r="C95" s="76"/>
      <c r="D95" s="76"/>
      <c r="E95" s="76"/>
      <c r="F95" s="76"/>
      <c r="G95" s="76"/>
      <c r="H95" s="76"/>
      <c r="I95" s="76"/>
      <c r="J95" s="76"/>
      <c r="K95" s="76"/>
      <c r="L95" s="76"/>
      <c r="M95" s="76"/>
      <c r="N95" s="76"/>
      <c r="O95" s="76"/>
      <c r="P95" s="76"/>
      <c r="Q95" s="1"/>
    </row>
    <row r="96" spans="1:17" ht="15.75" x14ac:dyDescent="0.25">
      <c r="A96" s="57" t="s">
        <v>197</v>
      </c>
      <c r="B96" s="58"/>
      <c r="C96" s="58"/>
      <c r="D96" s="58"/>
      <c r="E96" s="58"/>
      <c r="F96" s="58"/>
      <c r="G96" s="58"/>
      <c r="H96" s="58"/>
      <c r="I96" s="58"/>
      <c r="J96" s="58"/>
      <c r="K96" s="58"/>
      <c r="L96" s="58"/>
      <c r="M96" s="58"/>
      <c r="N96" s="58"/>
      <c r="O96" s="58"/>
      <c r="P96" s="59"/>
      <c r="Q96" s="1"/>
    </row>
    <row r="97" spans="1:17" ht="15.75" x14ac:dyDescent="0.25">
      <c r="A97" s="57" t="s">
        <v>198</v>
      </c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9"/>
      <c r="Q97" s="1"/>
    </row>
    <row r="98" spans="1:17" ht="82.5" customHeight="1" x14ac:dyDescent="0.25">
      <c r="A98" s="76" t="s">
        <v>101</v>
      </c>
      <c r="B98" s="79" t="s">
        <v>165</v>
      </c>
      <c r="C98" s="76" t="s">
        <v>13</v>
      </c>
      <c r="D98" s="76" t="s">
        <v>14</v>
      </c>
      <c r="E98" s="78">
        <v>44562</v>
      </c>
      <c r="F98" s="78">
        <v>44926</v>
      </c>
      <c r="G98" s="61">
        <f>SUM(H98:J98)</f>
        <v>1233.7</v>
      </c>
      <c r="H98" s="61">
        <f t="shared" ref="H98:I98" si="0">SUM(H100:H102)</f>
        <v>0</v>
      </c>
      <c r="I98" s="61">
        <f t="shared" si="0"/>
        <v>800</v>
      </c>
      <c r="J98" s="61">
        <f>SUM(J100:J102)</f>
        <v>433.7</v>
      </c>
      <c r="K98" s="76" t="s">
        <v>15</v>
      </c>
      <c r="L98" s="76" t="s">
        <v>15</v>
      </c>
      <c r="M98" s="76" t="s">
        <v>15</v>
      </c>
      <c r="N98" s="76" t="s">
        <v>15</v>
      </c>
      <c r="O98" s="4" t="s">
        <v>102</v>
      </c>
      <c r="P98" s="3">
        <v>6</v>
      </c>
      <c r="Q98" s="1"/>
    </row>
    <row r="99" spans="1:17" ht="63" x14ac:dyDescent="0.25">
      <c r="A99" s="76"/>
      <c r="B99" s="79"/>
      <c r="C99" s="76"/>
      <c r="D99" s="76"/>
      <c r="E99" s="78"/>
      <c r="F99" s="78"/>
      <c r="G99" s="62"/>
      <c r="H99" s="62"/>
      <c r="I99" s="62"/>
      <c r="J99" s="62"/>
      <c r="K99" s="76"/>
      <c r="L99" s="76"/>
      <c r="M99" s="76"/>
      <c r="N99" s="76"/>
      <c r="O99" s="4" t="s">
        <v>103</v>
      </c>
      <c r="P99" s="3">
        <v>1</v>
      </c>
      <c r="Q99" s="1"/>
    </row>
    <row r="100" spans="1:17" ht="141.75" customHeight="1" x14ac:dyDescent="0.25">
      <c r="A100" s="3" t="s">
        <v>104</v>
      </c>
      <c r="B100" s="4" t="s">
        <v>166</v>
      </c>
      <c r="C100" s="22" t="s">
        <v>13</v>
      </c>
      <c r="D100" s="22" t="s">
        <v>14</v>
      </c>
      <c r="E100" s="5">
        <v>44562</v>
      </c>
      <c r="F100" s="5">
        <v>44926</v>
      </c>
      <c r="G100" s="41">
        <f>SUM(H100:J100)</f>
        <v>317.7</v>
      </c>
      <c r="H100" s="41">
        <v>0</v>
      </c>
      <c r="I100" s="41">
        <v>0</v>
      </c>
      <c r="J100" s="41">
        <v>317.7</v>
      </c>
      <c r="K100" s="3" t="s">
        <v>15</v>
      </c>
      <c r="L100" s="3" t="s">
        <v>15</v>
      </c>
      <c r="M100" s="3" t="s">
        <v>15</v>
      </c>
      <c r="N100" s="3" t="s">
        <v>15</v>
      </c>
      <c r="O100" s="3" t="s">
        <v>18</v>
      </c>
      <c r="P100" s="3" t="s">
        <v>18</v>
      </c>
      <c r="Q100" s="11"/>
    </row>
    <row r="101" spans="1:17" ht="97.5" customHeight="1" x14ac:dyDescent="0.25">
      <c r="A101" s="3" t="s">
        <v>105</v>
      </c>
      <c r="B101" s="4" t="s">
        <v>167</v>
      </c>
      <c r="C101" s="22" t="s">
        <v>13</v>
      </c>
      <c r="D101" s="22" t="s">
        <v>14</v>
      </c>
      <c r="E101" s="5">
        <v>44562</v>
      </c>
      <c r="F101" s="5">
        <v>44926</v>
      </c>
      <c r="G101" s="41">
        <v>0</v>
      </c>
      <c r="H101" s="36">
        <v>0</v>
      </c>
      <c r="I101" s="41">
        <v>0</v>
      </c>
      <c r="J101" s="41">
        <v>0</v>
      </c>
      <c r="K101" s="3" t="s">
        <v>15</v>
      </c>
      <c r="L101" s="3" t="s">
        <v>15</v>
      </c>
      <c r="M101" s="3" t="s">
        <v>15</v>
      </c>
      <c r="N101" s="3" t="s">
        <v>15</v>
      </c>
      <c r="O101" s="3" t="s">
        <v>18</v>
      </c>
      <c r="P101" s="3" t="s">
        <v>18</v>
      </c>
      <c r="Q101" s="11"/>
    </row>
    <row r="102" spans="1:17" ht="130.5" customHeight="1" x14ac:dyDescent="0.25">
      <c r="A102" s="22" t="s">
        <v>106</v>
      </c>
      <c r="B102" s="32" t="s">
        <v>168</v>
      </c>
      <c r="C102" s="22" t="s">
        <v>13</v>
      </c>
      <c r="D102" s="22" t="s">
        <v>14</v>
      </c>
      <c r="E102" s="28">
        <v>44562</v>
      </c>
      <c r="F102" s="28">
        <v>44926</v>
      </c>
      <c r="G102" s="41">
        <f>SUM(H102:J102)</f>
        <v>916</v>
      </c>
      <c r="H102" s="41">
        <v>0</v>
      </c>
      <c r="I102" s="41">
        <v>800</v>
      </c>
      <c r="J102" s="41">
        <v>116</v>
      </c>
      <c r="K102" s="22" t="s">
        <v>15</v>
      </c>
      <c r="L102" s="22" t="s">
        <v>15</v>
      </c>
      <c r="M102" s="22" t="s">
        <v>15</v>
      </c>
      <c r="N102" s="22" t="s">
        <v>15</v>
      </c>
      <c r="O102" s="22" t="s">
        <v>18</v>
      </c>
      <c r="P102" s="22" t="s">
        <v>18</v>
      </c>
      <c r="Q102" s="11"/>
    </row>
    <row r="103" spans="1:17" ht="97.5" customHeight="1" x14ac:dyDescent="0.25">
      <c r="A103" s="12"/>
      <c r="B103" s="6" t="s">
        <v>169</v>
      </c>
      <c r="C103" s="25" t="s">
        <v>13</v>
      </c>
      <c r="D103" s="25" t="s">
        <v>14</v>
      </c>
      <c r="E103" s="12" t="s">
        <v>18</v>
      </c>
      <c r="F103" s="13">
        <v>44926</v>
      </c>
      <c r="G103" s="38" t="s">
        <v>18</v>
      </c>
      <c r="H103" s="39" t="s">
        <v>18</v>
      </c>
      <c r="I103" s="44" t="s">
        <v>18</v>
      </c>
      <c r="J103" s="44" t="s">
        <v>18</v>
      </c>
      <c r="K103" s="12" t="s">
        <v>22</v>
      </c>
      <c r="L103" s="12" t="s">
        <v>22</v>
      </c>
      <c r="M103" s="12" t="s">
        <v>22</v>
      </c>
      <c r="N103" s="12" t="s">
        <v>22</v>
      </c>
      <c r="O103" s="12" t="s">
        <v>23</v>
      </c>
      <c r="P103" s="12" t="s">
        <v>23</v>
      </c>
      <c r="Q103" s="11"/>
    </row>
    <row r="104" spans="1:17" ht="114" customHeight="1" x14ac:dyDescent="0.25">
      <c r="A104" s="3" t="s">
        <v>107</v>
      </c>
      <c r="B104" s="8" t="s">
        <v>170</v>
      </c>
      <c r="C104" s="25" t="s">
        <v>13</v>
      </c>
      <c r="D104" s="22" t="s">
        <v>89</v>
      </c>
      <c r="E104" s="5">
        <v>44562</v>
      </c>
      <c r="F104" s="5">
        <v>44926</v>
      </c>
      <c r="G104" s="41">
        <v>0</v>
      </c>
      <c r="H104" s="36">
        <v>0</v>
      </c>
      <c r="I104" s="41">
        <v>0</v>
      </c>
      <c r="J104" s="41">
        <v>0</v>
      </c>
      <c r="K104" s="3" t="s">
        <v>15</v>
      </c>
      <c r="L104" s="3" t="s">
        <v>15</v>
      </c>
      <c r="M104" s="3" t="s">
        <v>15</v>
      </c>
      <c r="N104" s="3" t="s">
        <v>15</v>
      </c>
      <c r="O104" s="7" t="s">
        <v>108</v>
      </c>
      <c r="P104" s="3">
        <v>8</v>
      </c>
      <c r="Q104" s="11"/>
    </row>
    <row r="105" spans="1:17" ht="157.5" x14ac:dyDescent="0.25">
      <c r="A105" s="3" t="s">
        <v>109</v>
      </c>
      <c r="B105" s="4" t="s">
        <v>171</v>
      </c>
      <c r="C105" s="25" t="s">
        <v>13</v>
      </c>
      <c r="D105" s="22" t="s">
        <v>89</v>
      </c>
      <c r="E105" s="5">
        <v>44562</v>
      </c>
      <c r="F105" s="5">
        <v>44926</v>
      </c>
      <c r="G105" s="41">
        <v>0</v>
      </c>
      <c r="H105" s="41">
        <v>0</v>
      </c>
      <c r="I105" s="41">
        <v>0</v>
      </c>
      <c r="J105" s="41">
        <v>0</v>
      </c>
      <c r="K105" s="3" t="s">
        <v>15</v>
      </c>
      <c r="L105" s="3" t="s">
        <v>15</v>
      </c>
      <c r="M105" s="3" t="s">
        <v>15</v>
      </c>
      <c r="N105" s="3" t="s">
        <v>15</v>
      </c>
      <c r="O105" s="3" t="s">
        <v>18</v>
      </c>
      <c r="P105" s="3" t="s">
        <v>18</v>
      </c>
      <c r="Q105" s="11"/>
    </row>
    <row r="106" spans="1:17" ht="111.75" customHeight="1" x14ac:dyDescent="0.25">
      <c r="A106" s="4" t="s">
        <v>110</v>
      </c>
      <c r="B106" s="4" t="s">
        <v>172</v>
      </c>
      <c r="C106" s="25" t="s">
        <v>13</v>
      </c>
      <c r="D106" s="22" t="s">
        <v>89</v>
      </c>
      <c r="E106" s="5">
        <v>44562</v>
      </c>
      <c r="F106" s="5">
        <v>44926</v>
      </c>
      <c r="G106" s="41">
        <v>0</v>
      </c>
      <c r="H106" s="41">
        <v>0</v>
      </c>
      <c r="I106" s="41">
        <v>0</v>
      </c>
      <c r="J106" s="41">
        <v>0</v>
      </c>
      <c r="K106" s="3" t="s">
        <v>15</v>
      </c>
      <c r="L106" s="3" t="s">
        <v>15</v>
      </c>
      <c r="M106" s="3" t="s">
        <v>15</v>
      </c>
      <c r="N106" s="3" t="s">
        <v>15</v>
      </c>
      <c r="O106" s="3" t="s">
        <v>18</v>
      </c>
      <c r="P106" s="3" t="s">
        <v>18</v>
      </c>
      <c r="Q106" s="11"/>
    </row>
    <row r="107" spans="1:17" ht="303.75" customHeight="1" x14ac:dyDescent="0.25">
      <c r="A107" s="3" t="s">
        <v>111</v>
      </c>
      <c r="B107" s="4" t="s">
        <v>173</v>
      </c>
      <c r="C107" s="25" t="s">
        <v>13</v>
      </c>
      <c r="D107" s="22" t="s">
        <v>89</v>
      </c>
      <c r="E107" s="5">
        <v>44562</v>
      </c>
      <c r="F107" s="5">
        <v>44926</v>
      </c>
      <c r="G107" s="41">
        <v>0</v>
      </c>
      <c r="H107" s="41">
        <v>0</v>
      </c>
      <c r="I107" s="41">
        <v>0</v>
      </c>
      <c r="J107" s="41">
        <v>0</v>
      </c>
      <c r="K107" s="3" t="s">
        <v>15</v>
      </c>
      <c r="L107" s="3" t="s">
        <v>15</v>
      </c>
      <c r="M107" s="3" t="s">
        <v>15</v>
      </c>
      <c r="N107" s="3" t="s">
        <v>15</v>
      </c>
      <c r="O107" s="3" t="s">
        <v>18</v>
      </c>
      <c r="P107" s="3" t="s">
        <v>18</v>
      </c>
      <c r="Q107" s="11"/>
    </row>
    <row r="108" spans="1:17" ht="114" customHeight="1" x14ac:dyDescent="0.25">
      <c r="A108" s="12"/>
      <c r="B108" s="6" t="s">
        <v>174</v>
      </c>
      <c r="C108" s="25" t="s">
        <v>13</v>
      </c>
      <c r="D108" s="25" t="s">
        <v>89</v>
      </c>
      <c r="E108" s="12" t="s">
        <v>18</v>
      </c>
      <c r="F108" s="13">
        <v>44926</v>
      </c>
      <c r="G108" s="38" t="s">
        <v>18</v>
      </c>
      <c r="H108" s="39" t="s">
        <v>18</v>
      </c>
      <c r="I108" s="43" t="s">
        <v>18</v>
      </c>
      <c r="J108" s="44" t="s">
        <v>18</v>
      </c>
      <c r="K108" s="12" t="s">
        <v>22</v>
      </c>
      <c r="L108" s="12" t="s">
        <v>22</v>
      </c>
      <c r="M108" s="12" t="s">
        <v>22</v>
      </c>
      <c r="N108" s="12" t="s">
        <v>22</v>
      </c>
      <c r="O108" s="12" t="s">
        <v>23</v>
      </c>
      <c r="P108" s="12" t="s">
        <v>23</v>
      </c>
      <c r="Q108" s="11"/>
    </row>
    <row r="109" spans="1:17" ht="15.75" x14ac:dyDescent="0.25">
      <c r="A109" s="76" t="s">
        <v>112</v>
      </c>
      <c r="B109" s="76"/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1"/>
    </row>
    <row r="110" spans="1:17" ht="15.75" x14ac:dyDescent="0.25">
      <c r="A110" s="57" t="s">
        <v>197</v>
      </c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9"/>
      <c r="Q110" s="1"/>
    </row>
    <row r="111" spans="1:17" ht="15.75" x14ac:dyDescent="0.25">
      <c r="A111" s="57" t="s">
        <v>198</v>
      </c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9"/>
      <c r="Q111" s="1"/>
    </row>
    <row r="112" spans="1:17" ht="81" customHeight="1" x14ac:dyDescent="0.25">
      <c r="A112" s="76" t="s">
        <v>113</v>
      </c>
      <c r="B112" s="79" t="s">
        <v>175</v>
      </c>
      <c r="C112" s="76" t="s">
        <v>13</v>
      </c>
      <c r="D112" s="76" t="s">
        <v>14</v>
      </c>
      <c r="E112" s="78">
        <v>44562</v>
      </c>
      <c r="F112" s="78">
        <v>44926</v>
      </c>
      <c r="G112" s="61">
        <v>0</v>
      </c>
      <c r="H112" s="60">
        <v>0</v>
      </c>
      <c r="I112" s="60">
        <v>0</v>
      </c>
      <c r="J112" s="60">
        <v>0</v>
      </c>
      <c r="K112" s="76" t="s">
        <v>15</v>
      </c>
      <c r="L112" s="76" t="s">
        <v>15</v>
      </c>
      <c r="M112" s="76" t="s">
        <v>15</v>
      </c>
      <c r="N112" s="76" t="s">
        <v>15</v>
      </c>
      <c r="O112" s="7" t="s">
        <v>176</v>
      </c>
      <c r="P112" s="3">
        <v>1.83</v>
      </c>
      <c r="Q112" s="11"/>
    </row>
    <row r="113" spans="1:17" ht="94.5" x14ac:dyDescent="0.25">
      <c r="A113" s="76"/>
      <c r="B113" s="79"/>
      <c r="C113" s="76"/>
      <c r="D113" s="76"/>
      <c r="E113" s="78"/>
      <c r="F113" s="78"/>
      <c r="G113" s="62"/>
      <c r="H113" s="60"/>
      <c r="I113" s="60"/>
      <c r="J113" s="60"/>
      <c r="K113" s="76"/>
      <c r="L113" s="76"/>
      <c r="M113" s="76"/>
      <c r="N113" s="76"/>
      <c r="O113" s="4" t="s">
        <v>177</v>
      </c>
      <c r="P113" s="3">
        <v>7.0000000000000007E-2</v>
      </c>
      <c r="Q113" s="11"/>
    </row>
    <row r="114" spans="1:17" ht="84.75" customHeight="1" x14ac:dyDescent="0.25">
      <c r="A114" s="3" t="s">
        <v>114</v>
      </c>
      <c r="B114" s="4" t="s">
        <v>178</v>
      </c>
      <c r="C114" s="22" t="s">
        <v>13</v>
      </c>
      <c r="D114" s="22" t="s">
        <v>14</v>
      </c>
      <c r="E114" s="5">
        <v>44562</v>
      </c>
      <c r="F114" s="5">
        <v>44926</v>
      </c>
      <c r="G114" s="41">
        <v>0</v>
      </c>
      <c r="H114" s="36">
        <v>0</v>
      </c>
      <c r="I114" s="41">
        <v>0</v>
      </c>
      <c r="J114" s="41">
        <v>0</v>
      </c>
      <c r="K114" s="3" t="s">
        <v>15</v>
      </c>
      <c r="L114" s="3" t="s">
        <v>15</v>
      </c>
      <c r="M114" s="3" t="s">
        <v>15</v>
      </c>
      <c r="N114" s="3" t="s">
        <v>15</v>
      </c>
      <c r="O114" s="3" t="s">
        <v>18</v>
      </c>
      <c r="P114" s="3" t="s">
        <v>18</v>
      </c>
      <c r="Q114" s="11"/>
    </row>
    <row r="115" spans="1:17" ht="98.25" customHeight="1" x14ac:dyDescent="0.25">
      <c r="A115" s="3" t="s">
        <v>115</v>
      </c>
      <c r="B115" s="4" t="s">
        <v>179</v>
      </c>
      <c r="C115" s="22" t="s">
        <v>13</v>
      </c>
      <c r="D115" s="22" t="s">
        <v>14</v>
      </c>
      <c r="E115" s="5">
        <v>44562</v>
      </c>
      <c r="F115" s="5">
        <v>44926</v>
      </c>
      <c r="G115" s="41">
        <v>0</v>
      </c>
      <c r="H115" s="41">
        <v>0</v>
      </c>
      <c r="I115" s="41">
        <v>0</v>
      </c>
      <c r="J115" s="41">
        <v>0</v>
      </c>
      <c r="K115" s="3" t="s">
        <v>15</v>
      </c>
      <c r="L115" s="3" t="s">
        <v>15</v>
      </c>
      <c r="M115" s="3" t="s">
        <v>15</v>
      </c>
      <c r="N115" s="3" t="s">
        <v>15</v>
      </c>
      <c r="O115" s="3" t="s">
        <v>18</v>
      </c>
      <c r="P115" s="3" t="s">
        <v>18</v>
      </c>
      <c r="Q115" s="11"/>
    </row>
    <row r="116" spans="1:17" ht="85.5" customHeight="1" x14ac:dyDescent="0.25">
      <c r="A116" s="3"/>
      <c r="B116" s="6" t="s">
        <v>180</v>
      </c>
      <c r="C116" s="25" t="s">
        <v>13</v>
      </c>
      <c r="D116" s="25" t="s">
        <v>14</v>
      </c>
      <c r="E116" s="12" t="s">
        <v>18</v>
      </c>
      <c r="F116" s="13">
        <v>44926</v>
      </c>
      <c r="G116" s="38" t="s">
        <v>18</v>
      </c>
      <c r="H116" s="39" t="s">
        <v>18</v>
      </c>
      <c r="I116" s="44" t="s">
        <v>18</v>
      </c>
      <c r="J116" s="44" t="s">
        <v>18</v>
      </c>
      <c r="K116" s="12" t="s">
        <v>22</v>
      </c>
      <c r="L116" s="12" t="s">
        <v>22</v>
      </c>
      <c r="M116" s="12" t="s">
        <v>22</v>
      </c>
      <c r="N116" s="12" t="s">
        <v>22</v>
      </c>
      <c r="O116" s="12" t="s">
        <v>23</v>
      </c>
      <c r="P116" s="12" t="s">
        <v>23</v>
      </c>
      <c r="Q116" s="11"/>
    </row>
    <row r="117" spans="1:17" ht="94.5" customHeight="1" x14ac:dyDescent="0.25">
      <c r="A117" s="3" t="s">
        <v>116</v>
      </c>
      <c r="B117" s="9" t="s">
        <v>181</v>
      </c>
      <c r="C117" s="22" t="s">
        <v>13</v>
      </c>
      <c r="D117" s="22" t="s">
        <v>14</v>
      </c>
      <c r="E117" s="5">
        <v>44562</v>
      </c>
      <c r="F117" s="5">
        <v>44926</v>
      </c>
      <c r="G117" s="41">
        <v>0</v>
      </c>
      <c r="H117" s="36">
        <v>0</v>
      </c>
      <c r="I117" s="41">
        <v>0</v>
      </c>
      <c r="J117" s="41">
        <v>0</v>
      </c>
      <c r="K117" s="3" t="s">
        <v>15</v>
      </c>
      <c r="L117" s="3" t="s">
        <v>15</v>
      </c>
      <c r="M117" s="3" t="s">
        <v>15</v>
      </c>
      <c r="N117" s="3" t="s">
        <v>15</v>
      </c>
      <c r="O117" s="4" t="s">
        <v>117</v>
      </c>
      <c r="P117" s="3">
        <v>86</v>
      </c>
      <c r="Q117" s="11"/>
    </row>
    <row r="118" spans="1:17" ht="94.5" customHeight="1" x14ac:dyDescent="0.25">
      <c r="A118" s="3" t="s">
        <v>118</v>
      </c>
      <c r="B118" s="4" t="s">
        <v>182</v>
      </c>
      <c r="C118" s="22" t="s">
        <v>13</v>
      </c>
      <c r="D118" s="22" t="s">
        <v>14</v>
      </c>
      <c r="E118" s="5">
        <v>44562</v>
      </c>
      <c r="F118" s="5">
        <v>44926</v>
      </c>
      <c r="G118" s="41">
        <v>0</v>
      </c>
      <c r="H118" s="36">
        <v>0</v>
      </c>
      <c r="I118" s="41">
        <v>0</v>
      </c>
      <c r="J118" s="41">
        <v>0</v>
      </c>
      <c r="K118" s="3" t="s">
        <v>15</v>
      </c>
      <c r="L118" s="3" t="s">
        <v>15</v>
      </c>
      <c r="M118" s="3" t="s">
        <v>15</v>
      </c>
      <c r="N118" s="3" t="s">
        <v>15</v>
      </c>
      <c r="O118" s="3" t="s">
        <v>18</v>
      </c>
      <c r="P118" s="3" t="s">
        <v>18</v>
      </c>
      <c r="Q118" s="11"/>
    </row>
    <row r="119" spans="1:17" ht="110.25" x14ac:dyDescent="0.25">
      <c r="A119" s="12"/>
      <c r="B119" s="6" t="s">
        <v>183</v>
      </c>
      <c r="C119" s="25" t="s">
        <v>13</v>
      </c>
      <c r="D119" s="25" t="s">
        <v>119</v>
      </c>
      <c r="E119" s="12" t="s">
        <v>18</v>
      </c>
      <c r="F119" s="13">
        <v>44926</v>
      </c>
      <c r="G119" s="38" t="s">
        <v>18</v>
      </c>
      <c r="H119" s="39" t="s">
        <v>18</v>
      </c>
      <c r="I119" s="44" t="s">
        <v>18</v>
      </c>
      <c r="J119" s="44" t="s">
        <v>18</v>
      </c>
      <c r="K119" s="12" t="s">
        <v>22</v>
      </c>
      <c r="L119" s="12" t="s">
        <v>22</v>
      </c>
      <c r="M119" s="12" t="s">
        <v>22</v>
      </c>
      <c r="N119" s="12" t="s">
        <v>22</v>
      </c>
      <c r="O119" s="12" t="s">
        <v>23</v>
      </c>
      <c r="P119" s="12" t="s">
        <v>23</v>
      </c>
      <c r="Q119" s="11"/>
    </row>
    <row r="120" spans="1:17" ht="15.75" x14ac:dyDescent="0.25">
      <c r="A120" s="25"/>
      <c r="B120" s="24" t="s">
        <v>120</v>
      </c>
      <c r="C120" s="22" t="s">
        <v>23</v>
      </c>
      <c r="D120" s="22" t="s">
        <v>23</v>
      </c>
      <c r="E120" s="22" t="s">
        <v>23</v>
      </c>
      <c r="F120" s="22" t="s">
        <v>23</v>
      </c>
      <c r="G120" s="56">
        <f>SUM(H120:J120)</f>
        <v>1233.7</v>
      </c>
      <c r="H120" s="42">
        <f>SUM(H98,H104,H112,H117)</f>
        <v>0</v>
      </c>
      <c r="I120" s="42">
        <f t="shared" ref="I120:J120" si="1">SUM(I98,I104,I112,I117)</f>
        <v>800</v>
      </c>
      <c r="J120" s="42">
        <f t="shared" si="1"/>
        <v>433.7</v>
      </c>
      <c r="K120" s="22" t="s">
        <v>23</v>
      </c>
      <c r="L120" s="22" t="s">
        <v>23</v>
      </c>
      <c r="M120" s="22" t="s">
        <v>23</v>
      </c>
      <c r="N120" s="22" t="s">
        <v>23</v>
      </c>
      <c r="O120" s="22" t="s">
        <v>23</v>
      </c>
      <c r="P120" s="22" t="s">
        <v>23</v>
      </c>
      <c r="Q120" s="1"/>
    </row>
    <row r="121" spans="1:17" ht="15.75" x14ac:dyDescent="0.25">
      <c r="A121" s="24"/>
      <c r="B121" s="24" t="s">
        <v>121</v>
      </c>
      <c r="C121" s="22" t="s">
        <v>23</v>
      </c>
      <c r="D121" s="22" t="s">
        <v>23</v>
      </c>
      <c r="E121" s="22" t="s">
        <v>23</v>
      </c>
      <c r="F121" s="22" t="s">
        <v>23</v>
      </c>
      <c r="G121" s="56">
        <f>SUM(H121:J121)</f>
        <v>3527.6</v>
      </c>
      <c r="H121" s="42">
        <f t="shared" ref="H121:I121" si="2">SUM(H32,H54,H93,H120)</f>
        <v>0</v>
      </c>
      <c r="I121" s="42">
        <f t="shared" si="2"/>
        <v>1237</v>
      </c>
      <c r="J121" s="42">
        <f>SUM(J32,J54,J93,J120)</f>
        <v>2290.6</v>
      </c>
      <c r="K121" s="22" t="s">
        <v>23</v>
      </c>
      <c r="L121" s="22" t="s">
        <v>23</v>
      </c>
      <c r="M121" s="22" t="s">
        <v>23</v>
      </c>
      <c r="N121" s="22" t="s">
        <v>23</v>
      </c>
      <c r="O121" s="22" t="s">
        <v>23</v>
      </c>
      <c r="P121" s="22" t="s">
        <v>23</v>
      </c>
      <c r="Q121" s="1"/>
    </row>
    <row r="122" spans="1:17" ht="15.75" x14ac:dyDescent="0.25">
      <c r="A122" s="18"/>
      <c r="B122" s="18"/>
      <c r="C122" s="18"/>
      <c r="D122" s="18"/>
      <c r="E122" s="18"/>
      <c r="F122" s="18"/>
      <c r="G122" s="45"/>
      <c r="H122" s="46"/>
      <c r="I122" s="46"/>
      <c r="J122" s="46"/>
      <c r="K122" s="18"/>
      <c r="L122" s="18"/>
      <c r="M122" s="18"/>
      <c r="N122" s="18"/>
      <c r="O122" s="18"/>
      <c r="P122" s="18"/>
      <c r="Q122" s="2"/>
    </row>
    <row r="123" spans="1:17" ht="18.75" x14ac:dyDescent="0.25">
      <c r="A123" s="19"/>
    </row>
  </sheetData>
  <mergeCells count="159">
    <mergeCell ref="E2:E4"/>
    <mergeCell ref="A1:P1"/>
    <mergeCell ref="F98:F99"/>
    <mergeCell ref="B98:B99"/>
    <mergeCell ref="B112:B113"/>
    <mergeCell ref="A109:P109"/>
    <mergeCell ref="A112:A113"/>
    <mergeCell ref="C112:C113"/>
    <mergeCell ref="D112:D113"/>
    <mergeCell ref="E112:E113"/>
    <mergeCell ref="F112:F113"/>
    <mergeCell ref="G112:G113"/>
    <mergeCell ref="H112:H113"/>
    <mergeCell ref="K112:K113"/>
    <mergeCell ref="L112:L113"/>
    <mergeCell ref="M112:M113"/>
    <mergeCell ref="N112:N113"/>
    <mergeCell ref="A77:P77"/>
    <mergeCell ref="B88:B89"/>
    <mergeCell ref="G88:G89"/>
    <mergeCell ref="H88:H89"/>
    <mergeCell ref="K88:K89"/>
    <mergeCell ref="L88:L89"/>
    <mergeCell ref="M88:M89"/>
    <mergeCell ref="N88:N89"/>
    <mergeCell ref="A88:A89"/>
    <mergeCell ref="C88:C89"/>
    <mergeCell ref="D88:D89"/>
    <mergeCell ref="E88:E89"/>
    <mergeCell ref="F88:F89"/>
    <mergeCell ref="B72:B73"/>
    <mergeCell ref="L72:L73"/>
    <mergeCell ref="M72:M73"/>
    <mergeCell ref="N72:N73"/>
    <mergeCell ref="A72:A73"/>
    <mergeCell ref="C72:C73"/>
    <mergeCell ref="E72:E73"/>
    <mergeCell ref="F72:F73"/>
    <mergeCell ref="G72:G73"/>
    <mergeCell ref="H72:H73"/>
    <mergeCell ref="K72:K73"/>
    <mergeCell ref="I72:I73"/>
    <mergeCell ref="J72:J73"/>
    <mergeCell ref="D72:D73"/>
    <mergeCell ref="A42:A43"/>
    <mergeCell ref="B42:B43"/>
    <mergeCell ref="A47:P47"/>
    <mergeCell ref="A55:P55"/>
    <mergeCell ref="A56:P56"/>
    <mergeCell ref="C42:C43"/>
    <mergeCell ref="D42:D43"/>
    <mergeCell ref="E42:E43"/>
    <mergeCell ref="L64:L65"/>
    <mergeCell ref="M64:M65"/>
    <mergeCell ref="N64:N65"/>
    <mergeCell ref="B64:B65"/>
    <mergeCell ref="A64:A65"/>
    <mergeCell ref="C64:C65"/>
    <mergeCell ref="E64:E65"/>
    <mergeCell ref="F64:F65"/>
    <mergeCell ref="G64:G65"/>
    <mergeCell ref="H64:H65"/>
    <mergeCell ref="K64:K65"/>
    <mergeCell ref="D64:D65"/>
    <mergeCell ref="N42:N43"/>
    <mergeCell ref="F42:F43"/>
    <mergeCell ref="G42:G43"/>
    <mergeCell ref="H42:H43"/>
    <mergeCell ref="K42:K43"/>
    <mergeCell ref="L42:L43"/>
    <mergeCell ref="M42:M43"/>
    <mergeCell ref="G37:G38"/>
    <mergeCell ref="H37:H38"/>
    <mergeCell ref="K37:K38"/>
    <mergeCell ref="L37:L38"/>
    <mergeCell ref="M37:M38"/>
    <mergeCell ref="N37:N38"/>
    <mergeCell ref="A33:P33"/>
    <mergeCell ref="A34:P34"/>
    <mergeCell ref="A37:A38"/>
    <mergeCell ref="C37:C38"/>
    <mergeCell ref="D37:D38"/>
    <mergeCell ref="E37:E38"/>
    <mergeCell ref="F37:F38"/>
    <mergeCell ref="B37:B38"/>
    <mergeCell ref="I37:I38"/>
    <mergeCell ref="J37:J38"/>
    <mergeCell ref="Q26:Q27"/>
    <mergeCell ref="G25:G27"/>
    <mergeCell ref="H25:H27"/>
    <mergeCell ref="K25:K27"/>
    <mergeCell ref="L25:L27"/>
    <mergeCell ref="M25:M27"/>
    <mergeCell ref="N25:N27"/>
    <mergeCell ref="A6:P6"/>
    <mergeCell ref="A7:P7"/>
    <mergeCell ref="I25:I27"/>
    <mergeCell ref="J25:J27"/>
    <mergeCell ref="A8:P8"/>
    <mergeCell ref="A9:P9"/>
    <mergeCell ref="A23:P23"/>
    <mergeCell ref="A24:P24"/>
    <mergeCell ref="A22:P22"/>
    <mergeCell ref="A25:A27"/>
    <mergeCell ref="C25:C27"/>
    <mergeCell ref="D25:D27"/>
    <mergeCell ref="E25:E27"/>
    <mergeCell ref="F25:F27"/>
    <mergeCell ref="B25:B27"/>
    <mergeCell ref="O26:O27"/>
    <mergeCell ref="P26:P27"/>
    <mergeCell ref="A57:P57"/>
    <mergeCell ref="A58:P58"/>
    <mergeCell ref="A49:P49"/>
    <mergeCell ref="A48:P48"/>
    <mergeCell ref="A35:P35"/>
    <mergeCell ref="A36:P36"/>
    <mergeCell ref="I64:I65"/>
    <mergeCell ref="J64:J65"/>
    <mergeCell ref="O2:P2"/>
    <mergeCell ref="A2:A4"/>
    <mergeCell ref="B2:B4"/>
    <mergeCell ref="C2:C4"/>
    <mergeCell ref="D2:D4"/>
    <mergeCell ref="F2:F4"/>
    <mergeCell ref="K2:N2"/>
    <mergeCell ref="G2:J2"/>
    <mergeCell ref="H3:J3"/>
    <mergeCell ref="G3:G4"/>
    <mergeCell ref="K3:K4"/>
    <mergeCell ref="L3:L4"/>
    <mergeCell ref="M3:M4"/>
    <mergeCell ref="N3:N4"/>
    <mergeCell ref="O3:O4"/>
    <mergeCell ref="P3:P4"/>
    <mergeCell ref="A110:P110"/>
    <mergeCell ref="A111:P111"/>
    <mergeCell ref="I112:I113"/>
    <mergeCell ref="J112:J113"/>
    <mergeCell ref="A78:P78"/>
    <mergeCell ref="A83:P83"/>
    <mergeCell ref="I88:I89"/>
    <mergeCell ref="J88:J89"/>
    <mergeCell ref="A96:P96"/>
    <mergeCell ref="A97:P97"/>
    <mergeCell ref="G98:G99"/>
    <mergeCell ref="H98:H99"/>
    <mergeCell ref="I98:I99"/>
    <mergeCell ref="J98:J99"/>
    <mergeCell ref="A94:P94"/>
    <mergeCell ref="A95:P95"/>
    <mergeCell ref="K98:K99"/>
    <mergeCell ref="L98:L99"/>
    <mergeCell ref="M98:M99"/>
    <mergeCell ref="N98:N99"/>
    <mergeCell ref="A98:A99"/>
    <mergeCell ref="C98:C99"/>
    <mergeCell ref="D98:D99"/>
    <mergeCell ref="E98:E99"/>
  </mergeCells>
  <pageMargins left="0.70866141732283472" right="0.70866141732283472" top="0.74803149606299213" bottom="0.74803149606299213" header="0.31496062992125984" footer="0.31496062992125984"/>
  <pageSetup paperSize="9" scale="59" fitToWidth="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2022-04-12T12:26:29Z</cp:lastPrinted>
  <dcterms:created xsi:type="dcterms:W3CDTF">2022-01-10T09:25:09Z</dcterms:created>
  <dcterms:modified xsi:type="dcterms:W3CDTF">2022-10-14T07:49:55Z</dcterms:modified>
</cp:coreProperties>
</file>