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 activeTab="1"/>
  </bookViews>
  <sheets>
    <sheet name="таблица 9" sheetId="7" r:id="rId1"/>
    <sheet name="таблица 10" sheetId="8" r:id="rId2"/>
    <sheet name="таблица 11" sheetId="9" r:id="rId3"/>
    <sheet name="таблица 12" sheetId="3" r:id="rId4"/>
    <sheet name="таблица 13" sheetId="4" r:id="rId5"/>
    <sheet name="таблица 14" sheetId="5" r:id="rId6"/>
    <sheet name="таблица 15" sheetId="6" r:id="rId7"/>
  </sheets>
  <definedNames>
    <definedName name="_xlnm._FilterDatabase" localSheetId="3" hidden="1">'таблица 12'!$B$5:$I$75</definedName>
  </definedNames>
  <calcPr calcId="124519"/>
</workbook>
</file>

<file path=xl/calcChain.xml><?xml version="1.0" encoding="utf-8"?>
<calcChain xmlns="http://schemas.openxmlformats.org/spreadsheetml/2006/main">
  <c r="F185" i="4"/>
  <c r="E185"/>
  <c r="F158"/>
  <c r="E158"/>
  <c r="E68"/>
  <c r="F167"/>
  <c r="E167"/>
  <c r="F104"/>
  <c r="E104"/>
  <c r="F95"/>
  <c r="E95"/>
  <c r="F86"/>
  <c r="E86"/>
  <c r="F77"/>
  <c r="E77"/>
  <c r="F68"/>
  <c r="F59"/>
  <c r="E59"/>
  <c r="F50"/>
  <c r="E50"/>
  <c r="F32"/>
  <c r="E32"/>
  <c r="F23"/>
  <c r="E23"/>
  <c r="F15"/>
  <c r="E15"/>
  <c r="G64" i="3"/>
  <c r="H64"/>
  <c r="I64"/>
  <c r="F64"/>
  <c r="H31"/>
  <c r="F12"/>
  <c r="G12"/>
  <c r="H12"/>
  <c r="I12"/>
  <c r="E12"/>
  <c r="F11"/>
  <c r="G11"/>
  <c r="H11"/>
  <c r="I11"/>
  <c r="I9" s="1"/>
  <c r="E11"/>
  <c r="F10"/>
  <c r="F9" s="1"/>
  <c r="G10"/>
  <c r="H10"/>
  <c r="H9" s="1"/>
  <c r="I10"/>
  <c r="E10"/>
  <c r="E9" s="1"/>
  <c r="F73"/>
  <c r="G73"/>
  <c r="H73"/>
  <c r="I73"/>
  <c r="E73"/>
  <c r="F67"/>
  <c r="G67"/>
  <c r="H67"/>
  <c r="I67"/>
  <c r="E67"/>
  <c r="E19"/>
  <c r="G19"/>
  <c r="H19"/>
  <c r="I19"/>
  <c r="F19"/>
  <c r="G9" l="1"/>
  <c r="F9" i="4"/>
  <c r="E9"/>
  <c r="F10"/>
  <c r="F11"/>
  <c r="F12"/>
  <c r="F13"/>
  <c r="F14"/>
  <c r="E11"/>
  <c r="E12"/>
  <c r="E13"/>
  <c r="E14"/>
  <c r="E10"/>
  <c r="F8"/>
  <c r="E8"/>
  <c r="F7" l="1"/>
  <c r="E7"/>
</calcChain>
</file>

<file path=xl/sharedStrings.xml><?xml version="1.0" encoding="utf-8"?>
<sst xmlns="http://schemas.openxmlformats.org/spreadsheetml/2006/main" count="1335" uniqueCount="648">
  <si>
    <t>Сведения</t>
  </si>
  <si>
    <t>№</t>
  </si>
  <si>
    <t>п/п</t>
  </si>
  <si>
    <t>х</t>
  </si>
  <si>
    <t>Таблица  12</t>
  </si>
  <si>
    <t>Отчет</t>
  </si>
  <si>
    <t>об использовании бюджетных ассигнований бюджета муниципального района «Ижемский»</t>
  </si>
  <si>
    <t>на реализацию муниципальной программы (тыс. руб.)</t>
  </si>
  <si>
    <t>Статус</t>
  </si>
  <si>
    <t>Расходы (тыс. руб.)</t>
  </si>
  <si>
    <t>Всего</t>
  </si>
  <si>
    <t xml:space="preserve">всего          </t>
  </si>
  <si>
    <t>Таблица 13</t>
  </si>
  <si>
    <t>Информация</t>
  </si>
  <si>
    <t>о расходах бюджета муниципального района «Ижемский» (с учетом средств республиканского бюджета Республики Коми и федерального бюджета), бюджетов государственных внебюджетных фондов Республики Коми, бюджетов сельских поселений и юридических лиц на реализацию целей муниципальной программы</t>
  </si>
  <si>
    <t xml:space="preserve"> (тыс. руб.)</t>
  </si>
  <si>
    <t>Оценка</t>
  </si>
  <si>
    <t>Фактические расходы</t>
  </si>
  <si>
    <t>бюджет муниципального района «Ижемский»</t>
  </si>
  <si>
    <t>- из них за счет средств:</t>
  </si>
  <si>
    <t xml:space="preserve">республиканского бюджета Республики Коми </t>
  </si>
  <si>
    <t>федерального бюджета</t>
  </si>
  <si>
    <t>бюджета сельских поселений*</t>
  </si>
  <si>
    <t xml:space="preserve">государственные внебюджетные фонды </t>
  </si>
  <si>
    <t>юридические лица**</t>
  </si>
  <si>
    <t>средства от приносящей доход деятельности</t>
  </si>
  <si>
    <t>всего</t>
  </si>
  <si>
    <t>республиканского бюджета Республики Коми</t>
  </si>
  <si>
    <r>
      <t>федерального бюджета</t>
    </r>
    <r>
      <rPr>
        <sz val="10"/>
        <color theme="1"/>
        <rFont val="Times New Roman"/>
        <family val="1"/>
        <charset val="204"/>
      </rPr>
      <t xml:space="preserve"> </t>
    </r>
  </si>
  <si>
    <t>Таблица 14</t>
  </si>
  <si>
    <t>о выполнении сводных показателей муниципальных заданий</t>
  </si>
  <si>
    <t>на оказание муниципальных услуг муниципальными</t>
  </si>
  <si>
    <t>учреждениями муниципального района «Ижемский» по муниципальной программе</t>
  </si>
  <si>
    <t>План</t>
  </si>
  <si>
    <t>Факт</t>
  </si>
  <si>
    <t>Основное мероприятие 1.1</t>
  </si>
  <si>
    <t>x</t>
  </si>
  <si>
    <t>Таблица 15</t>
  </si>
  <si>
    <t>о внесенных в муниципальную программу изменениях</t>
  </si>
  <si>
    <t>Вид нормативного правового акта,</t>
  </si>
  <si>
    <t>номер и дата принятия</t>
  </si>
  <si>
    <t>Суть изменений (краткое изложение)</t>
  </si>
  <si>
    <t>Наименование муниципальной программы "Развитие образования"</t>
  </si>
  <si>
    <t>Значение показателя объема услуги</t>
  </si>
  <si>
    <t>сводная бюджетная роспись на 1 января отчетного года</t>
  </si>
  <si>
    <t>сводная бюджетная роспись на 1 января года следующего за отчетным</t>
  </si>
  <si>
    <t>кассовое исполнение</t>
  </si>
  <si>
    <t>Наименование подпрограммы,услуги (работы), показателя объема услуги</t>
  </si>
  <si>
    <t>Расходы бюджета муниципального района «Ижемский» наоказание муниципальной услуги (тыс. руб.)</t>
  </si>
  <si>
    <r>
      <t>Наименование услуги (работы) и ее содержание: «</t>
    </r>
    <r>
      <rPr>
        <i/>
        <sz val="12"/>
        <color theme="1"/>
        <rFont val="Times New Roman"/>
        <family val="1"/>
        <charset val="204"/>
      </rPr>
      <t>Предоставление общедоступного и бесплатного дошкольного образования»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</si>
  <si>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Показатель объема услуги: </t>
    </r>
    <r>
      <rPr>
        <i/>
        <sz val="13"/>
        <color theme="1"/>
        <rFont val="Times New Roman"/>
        <family val="1"/>
        <charset val="204"/>
      </rPr>
      <t>количество воспитанников</t>
    </r>
  </si>
  <si>
    <r>
      <t xml:space="preserve">Наименование услуги (работы) и ее содержание: </t>
    </r>
    <r>
      <rPr>
        <i/>
        <sz val="10"/>
        <color theme="1"/>
        <rFont val="Times New Roman"/>
        <family val="1"/>
        <charset val="204"/>
      </rPr>
      <t>«</t>
    </r>
    <r>
      <rPr>
        <i/>
        <sz val="12"/>
        <color theme="1"/>
        <rFont val="Times New Roman"/>
        <family val="1"/>
        <charset val="204"/>
      </rPr>
      <t>Предоставление общедоступного и бесплатного среднего  общего образования по основным общеобразовательным программам»</t>
    </r>
  </si>
  <si>
    <r>
      <t>Показатель объема услуги:</t>
    </r>
    <r>
      <rPr>
        <sz val="13"/>
        <color theme="1"/>
        <rFont val="Times New Roman"/>
        <family val="1"/>
        <charset val="204"/>
      </rPr>
      <t xml:space="preserve"> </t>
    </r>
    <r>
      <rPr>
        <i/>
        <sz val="13"/>
        <color theme="1"/>
        <rFont val="Times New Roman"/>
        <family val="1"/>
        <charset val="204"/>
      </rPr>
      <t>Количество учащихся</t>
    </r>
  </si>
  <si>
    <r>
      <t xml:space="preserve">Наименование услуги (работы) и ее содержание: </t>
    </r>
    <r>
      <rPr>
        <i/>
        <sz val="10"/>
        <color theme="1"/>
        <rFont val="Times New Roman"/>
        <family val="1"/>
        <charset val="204"/>
      </rPr>
      <t>«</t>
    </r>
    <r>
      <rPr>
        <i/>
        <sz val="12"/>
        <color theme="1"/>
        <rFont val="Times New Roman"/>
        <family val="1"/>
        <charset val="204"/>
      </rPr>
      <t>Предоставление общедоступного и бесплатного дополнительного образования»</t>
    </r>
    <r>
      <rPr>
        <sz val="12"/>
        <color theme="1"/>
        <rFont val="Times New Roman"/>
        <family val="1"/>
        <charset val="204"/>
      </rPr>
      <t xml:space="preserve">  </t>
    </r>
  </si>
  <si>
    <r>
      <t>Показатель объема услуги:</t>
    </r>
    <r>
      <rPr>
        <i/>
        <sz val="13"/>
        <color theme="1"/>
        <rFont val="Times New Roman"/>
        <family val="1"/>
        <charset val="204"/>
      </rPr>
      <t xml:space="preserve"> Количество учащихся</t>
    </r>
  </si>
  <si>
    <t xml:space="preserve">Муниципальная программа      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</si>
  <si>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</si>
  <si>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Источники финансирования</t>
  </si>
  <si>
    <t>Развитие образования</t>
  </si>
  <si>
    <t>Реализация муниципальными дошкольными и муниципальными общеобразовательными организациями в Республике Коми образовательных</t>
  </si>
  <si>
    <t xml:space="preserve">Основное мероприятие 1.2.     </t>
  </si>
  <si>
    <t>Компенсация за содержание ребенка (присмотр и уход за ребенком) в государственных, муниципальных образовательных организациях,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</si>
  <si>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Основное мероприятие 1.3</t>
  </si>
  <si>
    <t>Строительство и реконструкция объектов  дошкольного и общего образования</t>
  </si>
  <si>
    <t>Основное мероприятие 1.4.</t>
  </si>
  <si>
    <t>Обеспечение доступности приоритетных объектов и услуг в приоритетных сферах жизнедеятельности инвалидов и других маломобильных групп граждан</t>
  </si>
  <si>
    <t>Основное мероприятие 1.5.</t>
  </si>
  <si>
    <t>Проведение противопожарных мероприятий</t>
  </si>
  <si>
    <t>Основное мероприятие 1.6.</t>
  </si>
  <si>
    <t>Проведение мероприятий по энергосбережению и повышения энергетической эффективности</t>
  </si>
  <si>
    <t>Основное мероприятие 1.7.</t>
  </si>
  <si>
    <t>Создание условий для функционирования муниципальных учреждений (организаций)</t>
  </si>
  <si>
    <t>Развитие кадрового и инновационного потенциала педагогических работников муниципальных образовательных организаций</t>
  </si>
  <si>
    <t>Основное мероприятие 2.2.</t>
  </si>
  <si>
    <t>Развитие системы поддержки талантливых детей и одаренных учащихся</t>
  </si>
  <si>
    <t>Развитие муниципальной системы оценки качества образования</t>
  </si>
  <si>
    <t>Основное мероприятие 3.1.</t>
  </si>
  <si>
    <t>Создание условий для вовлечения молодежи в социальную практику, гражданского образования и патриотического воспитания молодежи, содействие формированию правовых, культурных, и нравственных ценностей среди молодежи</t>
  </si>
  <si>
    <t>Основное мероприятие 3.2.</t>
  </si>
  <si>
    <t>Поддержка талантливой молодежи</t>
  </si>
  <si>
    <t>Обеспечение допризывной подготовки учащихся муниципальных образовательных организаций к военной службе</t>
  </si>
  <si>
    <t>Основное мероприятие 4.1.</t>
  </si>
  <si>
    <t>Обеспечение оздоровления и отдыха детей Ижемского района</t>
  </si>
  <si>
    <t>Основное мероприятие 4.2.</t>
  </si>
  <si>
    <t>Организация трудовых объединений в образовательных организациях совместно с предприятиями для несовершеннолетних подростков в возрасте от 14 до 18 лет</t>
  </si>
  <si>
    <t>Основное мероприятие 5.1.</t>
  </si>
  <si>
    <t>Руководство и управление в сфере установленных функций органов местного самоуправления</t>
  </si>
  <si>
    <t>Основное мероприятие 2.1.</t>
  </si>
  <si>
    <t>Основное мероприятие 1.8.</t>
  </si>
  <si>
    <t>Основное мероприятие 2.4.</t>
  </si>
  <si>
    <t>Совершенствование деятельности муниципальных образовательных организаций по сохранению, укреплению здоровья</t>
  </si>
  <si>
    <t>Основное мероприятие 2.5</t>
  </si>
  <si>
    <t>Основное мероприятие 3.4.</t>
  </si>
  <si>
    <t xml:space="preserve">Организация питания обучающихся в муниципальных образовательных организациях, реализующих программу начального общего, основного  общего, среднего общего образования  </t>
  </si>
  <si>
    <t>Наименование муниципальнойпрограммы, подпрограммы,муниципальной программы,ведомственной целевой программы, основного мероприятия</t>
  </si>
  <si>
    <t>Ответственный исполнитель, соисполнители, заказчик -координатор</t>
  </si>
  <si>
    <t>сводная бюджетная роспись план на 1 января отчетного года</t>
  </si>
  <si>
    <t>сводная бюджетная роспись дату &lt;1&gt;</t>
  </si>
  <si>
    <t>в т.ч. за счет остатков прошлых лет &lt;2&gt;</t>
  </si>
  <si>
    <t>в т.ч. за счет остатков прошлых лет &lt;3&gt;</t>
  </si>
  <si>
    <t xml:space="preserve">  Муниципальная программа    </t>
  </si>
  <si>
    <t>Управление образования АМР "Ижемский"</t>
  </si>
  <si>
    <t>Администрация муниципального района "Ижемский</t>
  </si>
  <si>
    <t>Ответственный исполнитель Артеева Е.В.</t>
  </si>
  <si>
    <t>Управление культуры АМР "Ижемский"</t>
  </si>
  <si>
    <t>Основное мероприятие 1.9.</t>
  </si>
  <si>
    <t>Повышение оплаты труда от-дельных категорий работников муниципальных образовательных организаций</t>
  </si>
  <si>
    <t>Основное мероприятие 3.3.</t>
  </si>
  <si>
    <t>Мероприятия по профилакти-ке безнадзорности и правона-рушений среди несовершенно-летних</t>
  </si>
  <si>
    <t>Основное мероприятие 3.5.</t>
  </si>
  <si>
    <t>Организация и проведение мероприятий по сохранению коми языка и традиций в Ижемском районе</t>
  </si>
  <si>
    <t>по состоянию на _31.12.2019 г.</t>
  </si>
  <si>
    <t xml:space="preserve">Постановление АМР "Ижемский" "О внесении изменений в постановление администрации муниципального района «Ижемский» от 30 декабря 2014 года № 1266 «Об утверждении муниципальной программы муниципального  образования муниципального района «Ижемский» от 20.02.2019 г. № 111
«Развитие образования»
</t>
  </si>
  <si>
    <t xml:space="preserve">Постановление АМР "Ижемский" "О внесении изменений в постановление администрации муниципального района «Ижемский» от 30 декабря 2014 года № 1266 «Об утверждении муниципальной программы муниципального  образования муниципального района «Ижемский» от 18.04.2019 г. № 280
«Развитие образования»
</t>
  </si>
  <si>
    <t>увеличение ассигнований на финансирование программы на 9285 тыс. руб. Внесение изменений в таблицы 4,5,6 программы.</t>
  </si>
  <si>
    <t xml:space="preserve">Постановление АМР "Ижемский" "О внесении изменений в постановление администрации муниципального района «Ижемский» от 30 декабря 2014 года № 1266 «Об утверждении муниципальной программы муниципального  образования муниципального района «Ижемский» от 06.06.2019 г. № 409
«Развитие образования»
</t>
  </si>
  <si>
    <t>увеличение ассигнований на финансирование программы на 28075,7 тыс. руб. Внесение изменений в таблицу 2,4,5,6 программы.</t>
  </si>
  <si>
    <t xml:space="preserve">Постановление АМР "Ижемский" "О внесении изменений в постановление администрации муниципального района «Ижемский» от 30 декабря 2014 года № 1266 «Об утверждении муниципальной программы муниципального  образования муниципального района «Ижемский» от 08.08.2019 г. № 569
«Развитие образования»
</t>
  </si>
  <si>
    <t xml:space="preserve">увеличение ассигнований на финансирование программы на 7611,0 тыс. руб. Внесение изменений в таблицу 1,4,5,6 программы. </t>
  </si>
  <si>
    <t xml:space="preserve">Постановление АМР "Ижемский" "О внесении изменений в постановление администрации муниципального района «Ижемский» от 30 декабря 2014 года № 1266 «Об утверждении муниципальной программы муниципального  образования муниципального района «Ижемский» от 30.12.2019 г. № 1013
«Развитие образования»
</t>
  </si>
  <si>
    <t>увеличение ассигнований на финансирование программы на 94474,8 тыс. руб. Внесение изменений в таблицу 4,5,6 программы.</t>
  </si>
  <si>
    <t xml:space="preserve"> Внесение изменений в таблицы 1,2,4,5,6 программы.</t>
  </si>
  <si>
    <t>Повышение оплаты труда отдельных категорий работников в сфере образования</t>
  </si>
  <si>
    <t>Таблица  9</t>
  </si>
  <si>
    <t>Форма мониторинга</t>
  </si>
  <si>
    <t>реализации муниципальной программы (квартальная)</t>
  </si>
  <si>
    <t>Наименование муниципальной программы: МП МО МР «Ижемский» «Развитие образования»</t>
  </si>
  <si>
    <t>отчетный период 2019  год</t>
  </si>
  <si>
    <t>Ответственный исполнитель: Управление образования администрации муниципального района «Ижемский»</t>
  </si>
  <si>
    <t>Наименование ВЦП, основного мероприятия, контрольного события программы</t>
  </si>
  <si>
    <t>Статус контрольного события *</t>
  </si>
  <si>
    <t>Ответственный</t>
  </si>
  <si>
    <t>Факт начала</t>
  </si>
  <si>
    <t>Расходы бюджета муниципального района «Ижемский» на реализацию муниципальной программы, тыс. руб.</t>
  </si>
  <si>
    <t>Заключено контрактов</t>
  </si>
  <si>
    <t>исполнитель</t>
  </si>
  <si>
    <t>реализации</t>
  </si>
  <si>
    <t>окончания</t>
  </si>
  <si>
    <t xml:space="preserve"> на отчетную дату, тыс. руб.</t>
  </si>
  <si>
    <t>(Ф.И.О.,</t>
  </si>
  <si>
    <t>мероприятия</t>
  </si>
  <si>
    <t>должность)</t>
  </si>
  <si>
    <t>мероприятия,</t>
  </si>
  <si>
    <t>наступления</t>
  </si>
  <si>
    <t>контрольного</t>
  </si>
  <si>
    <t>события</t>
  </si>
  <si>
    <t>Предусмотрено программой</t>
  </si>
  <si>
    <t>Кассовое исполнение на отчетную дату</t>
  </si>
  <si>
    <t>Задача 1 «Повышение доступности общего и дополнительного образования»</t>
  </si>
  <si>
    <t>Основное мероприятие</t>
  </si>
  <si>
    <t>Управление образования администрации муниципального района «Ижемский» (далее – Управление образования)</t>
  </si>
  <si>
    <t>731 148,6</t>
  </si>
  <si>
    <t>1.1.</t>
  </si>
  <si>
    <t>Реализация организациями, осуществляющими образовательную деятельность, дошкольных, основных и дополнительных общеобразовательных программ</t>
  </si>
  <si>
    <t>Мероприятие 1.1.1.</t>
  </si>
  <si>
    <t>Управление образования</t>
  </si>
  <si>
    <t>204 324,2</t>
  </si>
  <si>
    <t>Оказание муниципальными образовательными организациями</t>
  </si>
  <si>
    <t>муниципальных услуг по предоставлению дошкольного</t>
  </si>
  <si>
    <t>образования (предоставление субсидий муниципальным образовательным</t>
  </si>
  <si>
    <t>организациям на выполнение муниципального задания)</t>
  </si>
  <si>
    <t>Мероприятие 1.1.2.</t>
  </si>
  <si>
    <t>441 721,5</t>
  </si>
  <si>
    <t>Оказание муниципальными общеобразовательными организациями муниципальных услуг по предоставлению начального общего, основного общего, среднего общего</t>
  </si>
  <si>
    <t>образования (предоставление субсидий муниципальным общеобразовательным организациями на выполнение муниципального задания</t>
  </si>
  <si>
    <t>Мероприятие 1.1.3.</t>
  </si>
  <si>
    <t>16 603,5</t>
  </si>
  <si>
    <t>Оказание муниципальными образовательными организациями муниципальных услуг по предоставлению дополнительного образования (предоставление субсидий муниципальным организациям дополнительного образования на выполнение муниципального задания)</t>
  </si>
  <si>
    <t>1.1.4.</t>
  </si>
  <si>
    <t>Мероприятие 1.1.4.</t>
  </si>
  <si>
    <t>68 806,9</t>
  </si>
  <si>
    <t>68 499,4</t>
  </si>
  <si>
    <t>Оплата муниципальными учреждениями расходов по коммунальным услугам</t>
  </si>
  <si>
    <t>Контрольное событие № 1</t>
  </si>
  <si>
    <t>Утверждены муниципальные задания для образовательных организаций  на  оказание муниципальных услуг на 2019 год</t>
  </si>
  <si>
    <t>Основное мероприятие 1.2. Компенсация за содержание ребенка (присмотр и уход за ребенком) в государственных, муниципальных образовательных организациях,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</si>
  <si>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8 967,9</t>
  </si>
  <si>
    <t>Мероприятие 1.2.1 Возмещение части родительской платы за содержание ребенка (присмотр и уход за ребенком) в муниципальных образовательных организациях, реализующих основную общеобразовательную программу дошкольного образования</t>
  </si>
  <si>
    <t>Контрольное событие № 5 Выплачена компенсация части родительской платы за содержание ребенка (присмотр и уход за ребенком) не менее 99 % родителей от общей численности родителей (законных представителей), имеющих указанное право в 2019 году</t>
  </si>
  <si>
    <t>Основное мероприятие 1.3. Строительство и реконструкция объектов в сфере образования</t>
  </si>
  <si>
    <t>Администрация МР «Ижемский»</t>
  </si>
  <si>
    <t>10 099,0</t>
  </si>
  <si>
    <t>2 035,6</t>
  </si>
  <si>
    <t>1.3.1.</t>
  </si>
  <si>
    <t>Мероприятие 1.3.1. Привязка проекта для строительства детского сада в д. Бакур на 90 мест с получением положительной государственной экспертизы</t>
  </si>
  <si>
    <t>1.3.2.</t>
  </si>
  <si>
    <t>Мероприятие 1.3.2. Проектирование и проведение государственной экспертизы объекта «Строительство школы в с. Ижма»</t>
  </si>
  <si>
    <t>4 408,2</t>
  </si>
  <si>
    <t>1.3.3.</t>
  </si>
  <si>
    <t>Мероприятие 1.3.3.Проектирование и проведение государственной экспертизы объекта «Строительство начальной школы-детского сада в д.Усть-Ижма»</t>
  </si>
  <si>
    <t>3 190,8</t>
  </si>
  <si>
    <t>1 040,8</t>
  </si>
  <si>
    <t>1.3.4.</t>
  </si>
  <si>
    <t>Мероприятие 1.3.4. Строительство начальной школы-детского сада в д. Усть-Ижма на 90/40 мест в д.Усть-Ижма</t>
  </si>
  <si>
    <t>1.3.5.</t>
  </si>
  <si>
    <t>Мероприятие 1.3.5. Комплексное обследование и изыскание в проведении государственной экспертизы по объекту "Детский спортивный оздоровительный центр в с.Ижма" (вторая очередь строительства)</t>
  </si>
  <si>
    <t>Контрольное событие № 8 Подготовлена ПСД на строительство детского сада в д. Бакур на 90 мест</t>
  </si>
  <si>
    <t>1.4.</t>
  </si>
  <si>
    <t>Создание безбарьерной среды и условий для инклюзивного обучения детей-инвалидов</t>
  </si>
  <si>
    <t>1.4.1.</t>
  </si>
  <si>
    <t>Мероприятие 1.4.1.</t>
  </si>
  <si>
    <t>Реализация мероприятий по обеспечению доступа в здания образовательных организаций детей с ограниченными возможностями здоровья</t>
  </si>
  <si>
    <t>1.5.</t>
  </si>
  <si>
    <t>1 816,0</t>
  </si>
  <si>
    <t>1 674,0</t>
  </si>
  <si>
    <t>1.5.1.</t>
  </si>
  <si>
    <t>Мероприятие 1.5.1</t>
  </si>
  <si>
    <t>Предоставление целевых субсидий на обслуживание систем противопожарной защиты, системы оповещения о пожаре «Стрелец-мониторинг»  в муниципальных образовательных организациях</t>
  </si>
  <si>
    <t>Контрольное событие № 9</t>
  </si>
  <si>
    <t>Работы по обслуживанию, текущему ремонту, монтажу систем противопожарной защиты, системы оповещения о пожаре «Стрелец-мониторинг»  в муниципальных образовательных организациях выполнены в 2019 году</t>
  </si>
  <si>
    <t>1.6.</t>
  </si>
  <si>
    <t>Основное мероприятие 1.6. Проведение мероприятий по энергосбережению и повышению энергетической эффективности</t>
  </si>
  <si>
    <t>1.6.1.</t>
  </si>
  <si>
    <t>Мероприятие 1.6.1.</t>
  </si>
  <si>
    <t>Установка приборов учета расходования энергоресурсов</t>
  </si>
  <si>
    <t>1.7.</t>
  </si>
  <si>
    <t>Основное мероприятие 1.7. Создание условий для функционирования муниципальных образовательных организаций</t>
  </si>
  <si>
    <t>33 204,9</t>
  </si>
  <si>
    <t>31 889,5</t>
  </si>
  <si>
    <t>1.7.1.</t>
  </si>
  <si>
    <t>Мероприятие 1.7.1.</t>
  </si>
  <si>
    <t>10 425,1</t>
  </si>
  <si>
    <t>Обеспечение  закупки и доставки угля в образовательные организации</t>
  </si>
  <si>
    <t>1.7.2.</t>
  </si>
  <si>
    <t>Мероприятие 1.7.2.  Выполнение работ по проведению капитальных и текущих ремонтов, в образовательных организациях, в том числе  по устранению нарушений, выявленных надзорными органами, благоустройство территорий образовательных организаций</t>
  </si>
  <si>
    <t>Управление образования, администрация муниципального района «Ижемский»</t>
  </si>
  <si>
    <t>7 594,6</t>
  </si>
  <si>
    <t>6 279,2</t>
  </si>
  <si>
    <t>Мероприятие 1.7.3.</t>
  </si>
  <si>
    <t>10 452,8</t>
  </si>
  <si>
    <t>Укрепление материально-технической базы образовательных организаций</t>
  </si>
  <si>
    <t>1.7.4.</t>
  </si>
  <si>
    <t>Мероприятие 1.7.4. Предоставление субсидии на организацию питания детей, проживающих в пришкольных интернатах, детей-инвалидов, компенсацию части родительской платы за присмотр и уход за детьми в ОО, родители (законные представители) которых имеют трех и более детей</t>
  </si>
  <si>
    <t>2 350,7</t>
  </si>
  <si>
    <t>1.7.5.</t>
  </si>
  <si>
    <t>Мероприятие 1.7.5.</t>
  </si>
  <si>
    <t>Обеспечение безопасных условий и охраны труда в образовательных организациях</t>
  </si>
  <si>
    <t>Мероприятие 1.7.6.</t>
  </si>
  <si>
    <t>1 334,0</t>
  </si>
  <si>
    <t>Реализация народных проектов в сфере образования, прошедших отбор в рамках проекта «Народный бюджет»</t>
  </si>
  <si>
    <t>1.7.7.</t>
  </si>
  <si>
    <t>Мероприятие 1.7.7.</t>
  </si>
  <si>
    <t>Разработка проектно-сметной документации по обследованию и замене системы отопления в здании МБОУ «Щельяюрская СОШ»</t>
  </si>
  <si>
    <t>1.7.8.</t>
  </si>
  <si>
    <t>Мероприятие 1.7.8.</t>
  </si>
  <si>
    <t>Разработка проектно-сметной документации по замене кровли в здании МБОУ «Щельяюрская СОШ»</t>
  </si>
  <si>
    <t>Контрольное событие  № 12</t>
  </si>
  <si>
    <t>Проведена доставка угля в  количестве не менее 1500 тонн в 2019году</t>
  </si>
  <si>
    <t>Контрольное событие № 15</t>
  </si>
  <si>
    <t>Проведены работы по устранению нарушений, выявленных надзорными органами, в 2019 году</t>
  </si>
  <si>
    <t>1.8.</t>
  </si>
  <si>
    <t xml:space="preserve">Основное мероприятие 1.8.  Организация питания обучающихся в муниципальных образовательных организациях, реализующих программу начального общего, основного  общего, среднего общего образования  </t>
  </si>
  <si>
    <t>11 430,2</t>
  </si>
  <si>
    <t>1.8.1.</t>
  </si>
  <si>
    <r>
      <t>Мероприятие1.8.1.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Предоставление целевых субсидий на организацию питания учащихся в муниципальных образовательных организациях, реализующих программу начального, среднего и общего образования</t>
    </r>
  </si>
  <si>
    <t>11 315,8</t>
  </si>
  <si>
    <t>1.8.2.</t>
  </si>
  <si>
    <t>Мероприятие 1.8.2. Предоставление субсидии на организацию питания детей с ограниченными возможностями здоровья</t>
  </si>
  <si>
    <t>Контрольное событие № 18</t>
  </si>
  <si>
    <t>Организовано питание обучающихся  в муниципальных образовательных организациях в 2019 году</t>
  </si>
  <si>
    <t>1.9.</t>
  </si>
  <si>
    <t>Основное мероприятие 1.9.   Повышение оплаты труда отдельных категорий работников муниципальных образовательных организаций</t>
  </si>
  <si>
    <t>17 916,7</t>
  </si>
  <si>
    <t>1.9.1.</t>
  </si>
  <si>
    <t>Мероприятие 1.9.1.    Повышение оплаты труда отдельных категорий работников муниципальных образовательных организаций</t>
  </si>
  <si>
    <t>Контрольное событие № 21</t>
  </si>
  <si>
    <t>Достигнут целевой показатель  педагогических работников дополнительного образования  в 2019 году</t>
  </si>
  <si>
    <t>Итого по задаче 1</t>
  </si>
  <si>
    <t>815 219,5</t>
  </si>
  <si>
    <t>805 391,2</t>
  </si>
  <si>
    <t>Задача 2. «Создание условий для повышения качества общего и дополнительного образования, соответствующего  требованиям развития инновационной экономики и потребностям граждан»</t>
  </si>
  <si>
    <t>2.1.</t>
  </si>
  <si>
    <t>Основное мероприятие  2.1. Развитие кадрового и инновационного потенциала педагогических работников муниципальных образовательных организаций</t>
  </si>
  <si>
    <t>2.1.1.</t>
  </si>
  <si>
    <t>Мероприятие 2.1.1. Проведение муниципальных конкурсов профессионального мастерства педагогических работников, фестивалей, ярмарок, конференций</t>
  </si>
  <si>
    <t>Контрольное событие № 22</t>
  </si>
  <si>
    <t>Проведены конкурсы «Учитель года» и «Воспитатель года» в 2019 году</t>
  </si>
  <si>
    <t>2.2.</t>
  </si>
  <si>
    <t>Основное мероприятие  2.2. Развитие системы поддержки талантливых детей и одаренных учащихся</t>
  </si>
  <si>
    <t>2.2.1.</t>
  </si>
  <si>
    <t>Мероприятие 2.2.1.</t>
  </si>
  <si>
    <t>Организация и проведение муниципальных олимпиад  школьников, и участие в республиканских и всероссийских олимпиадах</t>
  </si>
  <si>
    <t>2.2.2.</t>
  </si>
  <si>
    <t>Мероприятие 2.2.2.  Организация  проведения районных конкурсов, соревнований, фестивалей, спартакиады «За здоровую Республику в XXI веке»  и участие в республиканских конкурсах, соревнованиях, фестивалях,  Спартакиаде школьников «За здоровую Республику в XXI веке»</t>
  </si>
  <si>
    <t>2.2.3.</t>
  </si>
  <si>
    <t>Мероприятие 2.2.3. Организация и проведение новогодней Елки руководителя администрации района «Ижемский» для одаренных детей, участие одаренных детей в Новогодней елке Главы Республики Коми, Общероссийской Новогодней елке</t>
  </si>
  <si>
    <t>2.2.4.</t>
  </si>
  <si>
    <t>Мероприятие 2.2.4. Назначение и выплата поощрительных грантов учащимся образовательных организаций за заслуги в учебе, спорте, общественной жизни района</t>
  </si>
  <si>
    <t>Контрольное событие № 25</t>
  </si>
  <si>
    <t>Проведены олимпиады в образовательных организациях в 2019 году</t>
  </si>
  <si>
    <t>2.3.</t>
  </si>
  <si>
    <t>Основное мероприятие № 2.3. Реализация мер по профилактике детского дорожного травматизма, безнадзорности и правонарушений среди несовершеннолетних</t>
  </si>
  <si>
    <t>2.3.1.</t>
  </si>
  <si>
    <t xml:space="preserve">Мероприятие </t>
  </si>
  <si>
    <t xml:space="preserve">№ 2.3.1 </t>
  </si>
  <si>
    <t>Организация и проведение районных конкурсов, мероприятий  по профилактике детского дорожного травматизма, безнадзорности и правонарушений среди несовершеннолетних</t>
  </si>
  <si>
    <t>2.4.</t>
  </si>
  <si>
    <t>Основное мероприятие   2.4. Развитие муниципальной системы оценки качества образования</t>
  </si>
  <si>
    <t>2.4.1.</t>
  </si>
  <si>
    <t>Мероприятие  2.4.1 Обеспечение проведения государственной итоговой аттестации по программам основного общего и среднего общего образования</t>
  </si>
  <si>
    <t>Контрольное событие №28 Проведена государственная итоговая аттестация по программам основного общего и среднего общего образования в 2019  году</t>
  </si>
  <si>
    <t>2.5.</t>
  </si>
  <si>
    <t>Мероприятие 2.5 Совершенствование деятельности муниципальных образовательных организаций по сохранению, укреплению здоровья</t>
  </si>
  <si>
    <t>2.5.1.</t>
  </si>
  <si>
    <t>Мероприятие 2.5.1. Организация и проведение конкурсов по сохранению, укреплению здоровья обучающихся и воспитанников</t>
  </si>
  <si>
    <t>2.5.2.</t>
  </si>
  <si>
    <t>Мероприятие 2.5.2. Организация и проведение работы муниципальной психолого – медико- педагогической комиссии</t>
  </si>
  <si>
    <t>Контрольное событие № 31</t>
  </si>
  <si>
    <t>Организована работа психолого-медико-педагогической комиссии в 2019 году</t>
  </si>
  <si>
    <t>Итого по задаче 2</t>
  </si>
  <si>
    <t>Задача 3. « Развитие условий, обеспечивающих успешную социализацию детей и молодежи»</t>
  </si>
  <si>
    <t>3.1.</t>
  </si>
  <si>
    <r>
      <t>Основное мероприятие  3.1.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Создание условий для вовлечения молодежи в социальную практику, гражданского образования и патриотического воспитания молодежи, содействие формированию правовых, культурных и нравственных ценностей среди молодежи</t>
    </r>
  </si>
  <si>
    <t>Мероприятие 3.1.1. Проведение мероприятий, посвященных  гражданско-патриотическому воспитанию молодежи</t>
  </si>
  <si>
    <t>3.1.2.</t>
  </si>
  <si>
    <t>Мероприятие 3.1.2. Приобретение экипировки школьникам-юнармейцам</t>
  </si>
  <si>
    <t>Контрольное событие  №34 Проведены  конкурсы социально-значимых молодежных проектов в 2019 году</t>
  </si>
  <si>
    <t>3.2.</t>
  </si>
  <si>
    <t>Основное мероприятие  3.2. Поддержка талантливой молодежи</t>
  </si>
  <si>
    <t>3.2.1.</t>
  </si>
  <si>
    <t>Мероприятие  3.2.1. Организация и проведение молодежных фестивалей, слетов, конкурсов, мероприятий</t>
  </si>
  <si>
    <t>3.2.2.</t>
  </si>
  <si>
    <t xml:space="preserve">Мероприятие  3.2.2. Обеспечение участия молодежных коллективов в республиканских мероприятиях, конкурсах, слетах, форумах, фестивалях </t>
  </si>
  <si>
    <t>3.2.5.</t>
  </si>
  <si>
    <t>Мероприятие  3.2.5. Организация и проведение многодневных походов</t>
  </si>
  <si>
    <t>Контрольное событие № 37</t>
  </si>
  <si>
    <t>Проведены 5 мероприятий с участием молодежи района в 2019 году</t>
  </si>
  <si>
    <t>3.3.</t>
  </si>
  <si>
    <t xml:space="preserve">Основное мероприятие 3.3. </t>
  </si>
  <si>
    <t>Мероприятия по профилактике безнадзорности и правонарушений среди несовершеннолетних</t>
  </si>
  <si>
    <t>3.3.1.</t>
  </si>
  <si>
    <t xml:space="preserve">Мероприятие3.3.1. </t>
  </si>
  <si>
    <t>Пропаганда здорового образа жизни среди молодежи, проведение акции «Твоя жизнь-твой выбор», «Мы за здоровую семью»</t>
  </si>
  <si>
    <t>3.3.2.</t>
  </si>
  <si>
    <t xml:space="preserve">Мероприятие3.3.2. </t>
  </si>
  <si>
    <t>Проведение муниципального  конкурса на лучший социальный ролик</t>
  </si>
  <si>
    <t>по антинаркотической тематике для молодежи, на лучшую программу по профилактике правонарушений в образовательных организациях  района, проведение районного КВН</t>
  </si>
  <si>
    <t>3.4.</t>
  </si>
  <si>
    <t>Основное мероприятие 3.4. Обеспечение допризывной подготовки учащихся муниципальных образовательных организаций к военной службе</t>
  </si>
  <si>
    <t xml:space="preserve">   3.4.1.</t>
  </si>
  <si>
    <t xml:space="preserve">Мероприятие 3.4.1. </t>
  </si>
  <si>
    <t>Проведение военно-полевых сборов для учащихся 10-х классов, день призывника</t>
  </si>
  <si>
    <t>3.4.2.</t>
  </si>
  <si>
    <t>Мероприятие 3.4.2.</t>
  </si>
  <si>
    <t xml:space="preserve">Проведение военно-патриотического слета, районных мероприятий военно-патриотической направленности </t>
  </si>
  <si>
    <t>3.4.3.</t>
  </si>
  <si>
    <t>Мероприятие 3.4.3. Обеспечение проведения муниципального этапа и участие в республиканском этапе Всероссийских спортивных игр школьников «Президентские спортивные игры»</t>
  </si>
  <si>
    <t>Контрольное событие № 40</t>
  </si>
  <si>
    <t>31.15.2019</t>
  </si>
  <si>
    <t>Проведено 6 районных мероприятий военно-патриотической направленности для молодежи призывного возраста в 2019 году</t>
  </si>
  <si>
    <t>3.5.</t>
  </si>
  <si>
    <t xml:space="preserve">Основное мероприятие 3.5. </t>
  </si>
  <si>
    <t>3.5.1.</t>
  </si>
  <si>
    <t>Мероприятие 3.5.1</t>
  </si>
  <si>
    <t>Обеспечение исполнения мероприятий муниципальной программы «Сохранение коми языка и традиций в муниципальном образовании муниципального района «Ижемский»</t>
  </si>
  <si>
    <t>Контрольное событие № 43</t>
  </si>
  <si>
    <t>Исполнены мероприятий муниципальной программы «Сохранение коми языка и традиций в муниципальном образовании муниципального района «Ижемский» в 2019 году</t>
  </si>
  <si>
    <t>Итого по задаче 3</t>
  </si>
  <si>
    <t>Задача 4 «Развитие муниципальной системы организации отдыха и занятости учащихся в каникулярное время, поддержки круглогодичного оздоровления детей и подростков»</t>
  </si>
  <si>
    <t>4.1.</t>
  </si>
  <si>
    <t>Основное мероприятие 4.1. Обеспечение  оздоровления и отдыха детей Ижемского района</t>
  </si>
  <si>
    <t>4.1.1.</t>
  </si>
  <si>
    <t xml:space="preserve">Мероприятие 4.1.1. Организация оздоровления и отдыха детей в лагерях с дневным пребыванием  на базе муниципальных образовательных учреждений, в том числе оздоровление и отдых детей физкультурно-спортивной направленности </t>
  </si>
  <si>
    <t>4.1.2.</t>
  </si>
  <si>
    <t>Мероприятие 4.1.2. Организация направления групп детей, находящихся в трудной жизненной ситуации, одаренных детей в стационарные лагеря и лечебно-оздоровительные санатории</t>
  </si>
  <si>
    <t>Контрольное событие № 46</t>
  </si>
  <si>
    <t>Направлено в оздоровительные лагеря с дневным пребыванием,  стационарные лагеря и лечебно-оздоровительные санатории не менее 32 % детей школьного возраста в 2019 году</t>
  </si>
  <si>
    <t>4.2.</t>
  </si>
  <si>
    <t>Основное мероприятие 4.2. Организация трудовых объединений в образовательных организациях и совместно с предприятиями для несовершеннолетних подростков в возрасте от 14 до 18 лет</t>
  </si>
  <si>
    <t>Мероприятие 4.2.1.Организация и функционирование лагерей труда и отдыха</t>
  </si>
  <si>
    <t>Контрольное событие № 49</t>
  </si>
  <si>
    <t xml:space="preserve">Число трудоустроенных учащихся в возрасте от 14 до 18 лет составило не менее 20% от общего количества  учащихся от 14 до 18 лет в 2019 году  </t>
  </si>
  <si>
    <t>Итого по задаче 4</t>
  </si>
  <si>
    <t>Задача 5 «Обеспечение реализации муниципальной программы»</t>
  </si>
  <si>
    <t>5.1.</t>
  </si>
  <si>
    <t>Основное мероприятие 5.1. Руководство и управление в сфере установленных функций органов местного самоуправления</t>
  </si>
  <si>
    <t>33 727,8</t>
  </si>
  <si>
    <t>33 421,1</t>
  </si>
  <si>
    <t>Мероприятие 5.1.1. Содержание и обеспечение деятельности Управления образования в рамках реализации программы</t>
  </si>
  <si>
    <t>Контрольное событие  № 52</t>
  </si>
  <si>
    <t>Обеспечено бесперебойное финансирование деятельности Управления образования в 2019 году</t>
  </si>
  <si>
    <t>Итого по задаче 5</t>
  </si>
  <si>
    <t>Всего по программе</t>
  </si>
  <si>
    <t>842 037,0</t>
  </si>
  <si>
    <t>о достижении значений целевых показателей (индикаторов)</t>
  </si>
  <si>
    <t>N п/п</t>
  </si>
  <si>
    <t>Целевой показатель (индикатор) (наименование)</t>
  </si>
  <si>
    <t>Ед. измерения</t>
  </si>
  <si>
    <t>Значения целевых показателей (индикаторов) муниципальной программы, подпрограммы муниципальной программы</t>
  </si>
  <si>
    <t>Обоснование отклонений значений целевого показателя (индикатора) на конец отчетного года (при наличии)</t>
  </si>
  <si>
    <t>год, предшествующий отчетному &lt;4&gt;</t>
  </si>
  <si>
    <t>отчетный год</t>
  </si>
  <si>
    <t>план</t>
  </si>
  <si>
    <t>факт</t>
  </si>
  <si>
    <t>Муниципальная программа «Развитие образования»</t>
  </si>
  <si>
    <t>Задача 1. Повышение доступности общего и дополнительного образования</t>
  </si>
  <si>
    <t>Охват детей в возрасте от 1 года до 7 лет дошкольным образованием в общей численности детей в возрасте от 1 года до 7 лет</t>
  </si>
  <si>
    <t>%</t>
  </si>
  <si>
    <t>Удельный вес населения в возрасте 5 - 18 лет, охваченного начальным общим, основным общим, средним общим образованием, в общей численности населения в возрасте 5 - 18 лет (от числа детей, которым показано обучение)</t>
  </si>
  <si>
    <t>Доля детей в возрасте от 5 до 18 лет, обучающихся по дополнительным образовательным программам, в общей численности детей этого возраста</t>
  </si>
  <si>
    <t>Удельный вес воспитанников муниципальных образовательных организаций, обучающихся по программам, соответствующим федеральным государственным образовательным стандартам дошкольного образования, в общей численности воспитанников муниципальных образовательных организаций</t>
  </si>
  <si>
    <t>Удельный вес обучающихся муниципальных общеобразовательных организаций, обучающихся по программам, соответствующим федеральным государственным образовательным стандартам начального общего, основного общего, среднего общего образования, в общей численности обучающихся муниципальных общеобразовательных организаций</t>
  </si>
  <si>
    <t>Доля муниципальных образовательных организаций, в которых условия реализации основных образовательных программ соответствуют требованиям федеральных государственных образовательных стандартов от 60% до 100%</t>
  </si>
  <si>
    <t>Удельный вес численности педагогических работников муниципальных образовательных организаций, прошедших повышение квалификации и (или) профессиональную переподготовку, в общей численности педагогических работников муниципальных  образовательных организаций</t>
  </si>
  <si>
    <t>Доля родителей (законных представителей), воспользовавшихся правом на получение компенсации части родительской платы, от общей численности родителей (законных представителей), имеющих указанное право</t>
  </si>
  <si>
    <t>Количество созданных мест в  образовательных организациях для детей в возрасте от 0 до7 лет, реализующих основную общеобразовательную программу дошкольного образования</t>
  </si>
  <si>
    <t>Ед.</t>
  </si>
  <si>
    <t>Открыта дополнительная группа для детей младшего возраста в МБДОУ «Детский сад № 35» п. Щельяюр, создано дополнительно 20 мест для детей.</t>
  </si>
  <si>
    <t>Доля детей в возрасте от 0 года до 7 лет, состоящих на учете для определения в муниципальные образовательные организации, в общей численности детей в возрасте от 0 года до 7 лет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</si>
  <si>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</si>
  <si>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Количество вновь введенных в эксплуатацию муниципальных общеобразовательных организаций</t>
  </si>
  <si>
    <t>Не начато строительство Усть-Ижемской ООШ, Мохченской СОШ</t>
  </si>
  <si>
    <t>Доля учащихся 10 – 11(12) классов в общеобразовательных организациях, обучающихся в классах с профильным и углубленным изучением отдельных предметов, от общей численности учащихся 10 - 11 (12) классов</t>
  </si>
  <si>
    <t xml:space="preserve">Повышение числа общеобразовательных организаций применяющих профильное обучение </t>
  </si>
  <si>
    <t>Доля муниципальных учреждений, здания которых находятся в аварийном состоянии или требуют капитального ремонта, в общем числе муниципальных учреждений</t>
  </si>
  <si>
    <t xml:space="preserve">Два здания требуют капитального ремонта, в общем числе муниципальных учреждений </t>
  </si>
  <si>
    <t>Доля муниципальных образовательных организаций, соответствующих требованиям противопожарной безопасности, в общем количестве муниципальных образовательных организаций</t>
  </si>
  <si>
    <t>Доля муниципальных образовательных организаций, выполняющих мероприятия по повышению энергетической эффективности, согласно Паспортам энергосбережения, в общем количестве муниципальных образовательных организаций</t>
  </si>
  <si>
    <t>Количество муниципальных образовательных организаций, соответствующих требованиям по доступности для детей с ограниченными возможностями здоровья</t>
  </si>
  <si>
    <t>Показатель не выполнен из-за отсутствия финансовых средств на выполнение мероприятия</t>
  </si>
  <si>
    <t>Доля учащихся 1 - 4 классов, обеспеченных питанием в муниципальных образовательных организациях</t>
  </si>
  <si>
    <t>Среднемесячная заработная плата педагогических работни-ков муниципальных образовательных организаций:</t>
  </si>
  <si>
    <t>Руб.</t>
  </si>
  <si>
    <t>Невыполнение показателей оценки средней заработной платы в 2019 года связано с недостаточным выделение средств на финансирование учреждений</t>
  </si>
  <si>
    <t>Дошкольного образования</t>
  </si>
  <si>
    <t>Общего образования</t>
  </si>
  <si>
    <t>Дополнительного образования,</t>
  </si>
  <si>
    <t>Задача 2. Создание условий для повышения качества общего и дополнительного образования, соответствующего  требованиям развития инновационной экономики и потребностям граждан</t>
  </si>
  <si>
    <t>Удельный вес педагогических работников муниципальных образовательных организаций, имеющих высшую и первую квалификационные категории, в общем количестве педагогических работников муниципальных образовательных организаций</t>
  </si>
  <si>
    <t xml:space="preserve">Снижение числа педагогических работников, имеющих высшую и первую квалификационную категорию связано с тем, что педагогические работники, достигшие пенсионного возраста отказываются повышать квалификацию, а также молодые специалисты в первые годы работы не могут повышать квалификацию без стажа работы. </t>
  </si>
  <si>
    <t>Доля выпускников муниципальных общеобразовательных организаций,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сдававших единый государственный экзамен по данным предметам</t>
  </si>
  <si>
    <t>Выпускник, не прошедший ГИА в предыдущие годы, не сдал математику базового уровня</t>
  </si>
  <si>
    <t>Удельный вес детей и учащихся 5 - 18 лет, принявших участие в конкурсных мероприятиях, в общей численности детей и учащихся 5 - 18 лет, посещающих муниципальные образовательные организации</t>
  </si>
  <si>
    <t>Доля муниципальных образовательных организаций реализующих меры по профилактике детского дорожного травматизма, безнадзорности и правонарушений среди несовершеннолетних, в общем количестве муниципальных образовательных организаций</t>
  </si>
  <si>
    <t>Доля выпускников муниципальных общеобразовательных организаций, не получивших аттестат о среднем общем образовании, в общей численности выпускников муниципальных общеобразовательных организаций</t>
  </si>
  <si>
    <t>Доля выпускников муниципальных общеобразовательных организаций, не получивших аттестат об основном общем образовании, в общей численности выпускников муниципальных общеобразовательных организаций</t>
  </si>
  <si>
    <t xml:space="preserve">Два обучающихся не допущены  по обязательным предметам для сдачи ГИА </t>
  </si>
  <si>
    <t>Доля детей первой и второй групп здоровья в общей численности обучающихся муниципальных общеобразовательных организаций</t>
  </si>
  <si>
    <t>Доля  учащихся участников  олимпиад муниципального, регионального и российского уровня в общей численности учащихся</t>
  </si>
  <si>
    <t>На невыполнение  относительного показателя сказывается рост численности обучающихся.</t>
  </si>
  <si>
    <t>Задача 3. Развитие условий, обеспечивающих успешную социализацию детей и молодежи.</t>
  </si>
  <si>
    <t>Удельный вес молодежи в возрасте от 14 до 35 лет, участвующих в деятельности молодежных и детских общественных объединениях и движениях, в конференциях, конкурсах в общей численности молодежи в возрасте от 14 до 35 лет</t>
  </si>
  <si>
    <t>Количество учащихся, состоящих на профилактических учетах в муниципальных общеобразовательных организациях</t>
  </si>
  <si>
    <t>Чел.</t>
  </si>
  <si>
    <t>Удельный вес учащихся 10-х классов, участвующих в военно-полевых сборах, в общей численности учащихся - юношей 10 классов</t>
  </si>
  <si>
    <t xml:space="preserve">Невыполнение показателя связано с недостаточным выделением средств </t>
  </si>
  <si>
    <t>Задача 4. Развитие муниципальной системы организации отдыха и занятости учащихся в каникулярное время, поддержки круглогодичного оздоровления детей и подростков</t>
  </si>
  <si>
    <t>Задача 5. Обеспечение реализации  муниципальной программы</t>
  </si>
  <si>
    <t xml:space="preserve">Уровень ежегодного достижения показателей муниципальной программы "Развитие образования" </t>
  </si>
  <si>
    <t xml:space="preserve">Показатель не выполнен из-за недостаточного финансирования мероприятий программы </t>
  </si>
  <si>
    <t>Уровень удовлетворенности населения муниципального района «Ижемский» качеством предоставления муниципальных услуг в сфере образования:</t>
  </si>
  <si>
    <t>Дошкольное образование</t>
  </si>
  <si>
    <t>Общее образование</t>
  </si>
  <si>
    <t>Дополнительное образование</t>
  </si>
  <si>
    <t>Таблица  11</t>
  </si>
  <si>
    <t>Наименование основного</t>
  </si>
  <si>
    <t>Плановый срок</t>
  </si>
  <si>
    <t>Фактический срок</t>
  </si>
  <si>
    <t>Результаты</t>
  </si>
  <si>
    <t>Проблемы,</t>
  </si>
  <si>
    <t>исполнитель,</t>
  </si>
  <si>
    <t>возникшие в</t>
  </si>
  <si>
    <t>подпрограммы</t>
  </si>
  <si>
    <t>куратор</t>
  </si>
  <si>
    <t>ходе</t>
  </si>
  <si>
    <t>начала</t>
  </si>
  <si>
    <t>запланированные</t>
  </si>
  <si>
    <t>достигнутые</t>
  </si>
  <si>
    <t>мероприятия*</t>
  </si>
  <si>
    <t>Волкова А.В. начальник Управления образования АМР «Ижемский»</t>
  </si>
  <si>
    <r>
      <t>1.1.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9"/>
        <color theme="1"/>
        <rFont val="Times New Roman"/>
        <family val="1"/>
        <charset val="204"/>
      </rPr>
      <t>Реализация организациями, осуществляющими образовательную деятельность, дошкольных, основных и дополнительных общеобразовательных программ</t>
    </r>
  </si>
  <si>
    <t>1.1.1.</t>
  </si>
  <si>
    <t>Утвердить муниципальные задания на оказание муниципальной услуги по предоставлению дошкольного образования</t>
  </si>
  <si>
    <t>Утверждены муниципальные задания на оказание муниципальной услуги по предоставлению дошкольного образования</t>
  </si>
  <si>
    <t>Оказание муниципальными образовательными организациями муниципальных услуг по предоставлению дошкольного образования (предоставление субсидий муниципальным образовательным</t>
  </si>
  <si>
    <t>1.1.2.</t>
  </si>
  <si>
    <t xml:space="preserve">Утвердить муниципальные задания на оказание муниципальной услуги по предоставлению начального общего, основного общего, среднего общего образования  </t>
  </si>
  <si>
    <t xml:space="preserve">Утверждены муниципальные задания на оказание муниципальной услуги по предоставлению начального общего, основного общего, среднего общего образования  </t>
  </si>
  <si>
    <t>Оказание муниципальными общеобразовательными организациями муниципальных услуг по предоставлению начального общего, основного общего, среднего общего образования  (предоставление субсидий муниципальным общеобразовательным организациями на выполнение муниципального задания</t>
  </si>
  <si>
    <t>1.1.3.</t>
  </si>
  <si>
    <t>Утвердить муниципальные задания на оказание муниципальной услуги по предоставлению дополнительного образования</t>
  </si>
  <si>
    <t>Утверждены муниципальные задания на оказание муниципальной услуги по предоставлению дополнительного образования</t>
  </si>
  <si>
    <t xml:space="preserve">Мероприятие 1.1.4. </t>
  </si>
  <si>
    <t>Произвести оплату муниципальными учреждениями расходов по коммунальным услугам</t>
  </si>
  <si>
    <t>Произведена оплата муниципальными учреждениями расходов по коммунальным услугам</t>
  </si>
  <si>
    <t>1.2.</t>
  </si>
  <si>
    <t>1.2.1.</t>
  </si>
  <si>
    <t>Выплатить компенсацию части родительской платы за содержание ребенка (присмотр и уход за ребенком) не менее 99 % родителей от общей численности родителей (законных представителей), имеющих указанное право в 2019 году</t>
  </si>
  <si>
    <t>Выплачена компенсация части родительской платы за содержание ребенка (присмотр и уход за ребенком)  100 % родителей от общей численности родителей (законных представителей), имеющих указанное право в 2019 году</t>
  </si>
  <si>
    <t>Контрольное событие № 4 Выплачена компенсация части родительской платы за содержание ребенка (присмотр и уход за ребенком) 100 % родителей от общей численности родителей (законных представителей), имеющих указанное право в 2019 году</t>
  </si>
  <si>
    <t>1.3.</t>
  </si>
  <si>
    <t>Основное мероприятие 1.3. Строительство и реконструкция объектов дошкольного и общего образования</t>
  </si>
  <si>
    <t>Мероприятие 1.3.1. Привязка проекта для строительства детского сада в д.Бакур на 90 мест с получением положительной государственной экспертизы</t>
  </si>
  <si>
    <t>план май 2020</t>
  </si>
  <si>
    <t>Выполнить привязку проекта</t>
  </si>
  <si>
    <t>выполнено частично (проект и изыскания на проверке госэкспертизы»</t>
  </si>
  <si>
    <t>Новое проектирование, вместо «привязки»</t>
  </si>
  <si>
    <t>Заключен МК с ООО «ПИФ Проектант»</t>
  </si>
  <si>
    <t>план август 2020</t>
  </si>
  <si>
    <t>Выполнить проектирование и провести госэкспертизу проекта</t>
  </si>
  <si>
    <t>выполнено частично (по изысканиям получено положительное заключении госэкспертизы)</t>
  </si>
  <si>
    <t>превышение сроков исполнения контракта по изысканиям</t>
  </si>
  <si>
    <t>Заключен МК ООО «Землемер» на выполнение изысканий</t>
  </si>
  <si>
    <t>Новое проектирование, вместо «привязки», получение отрицательного заключения проекта</t>
  </si>
  <si>
    <t>Заключен МК с ООО «Шуяпроект»</t>
  </si>
  <si>
    <t>Ввод объекта на 90/40 мест</t>
  </si>
  <si>
    <t>отсутствие проекта с положительным заключением госэкспертизы</t>
  </si>
  <si>
    <t>Провести комплексное обследование и изыскание в проведении государственной экспертизы</t>
  </si>
  <si>
    <t>Необходимость выполнения дополнительных изысканий, отказ в приеме документов экспертизой</t>
  </si>
  <si>
    <t>Перечислить целевые субсидии муниципальным образовательным организациям в полном объеме в 2019 году</t>
  </si>
  <si>
    <t>Перечислены целевые субсидии муниципальным образовательным организациям в полном объеме в 2019 году</t>
  </si>
  <si>
    <t>Контрольное событие № 8</t>
  </si>
  <si>
    <t xml:space="preserve">Мероприятие 1.61. </t>
  </si>
  <si>
    <t>Установить теплосчетчики в  зданиях образовательных организаций в 2019 году</t>
  </si>
  <si>
    <t>Установлены теплосчетчики в  зданиях образовательных организаций в 2019 году</t>
  </si>
  <si>
    <t>Контрольное событие № 13</t>
  </si>
  <si>
    <t>Основное мероприятие  1.7. Создание условий для функционирования муниципальных учреждений (организаций)</t>
  </si>
  <si>
    <t>Провести  закупку угля в  количестве не менее 1500,0 тонн в 2019 году</t>
  </si>
  <si>
    <t>Проведена закупка угля в  количестве 1644,4 тонн в 2019 году</t>
  </si>
  <si>
    <t>Провести работы по устранению нарушений, выявленных надзорными органами в одной образовательной организации в 2019 году</t>
  </si>
  <si>
    <t>Проведены работы по устранению нарушений, выявленных надзорными органами в образовательных организациях в 2019 году</t>
  </si>
  <si>
    <t>1.7.3.</t>
  </si>
  <si>
    <t>Осуществить закупку оборудования для образовательных организаций</t>
  </si>
  <si>
    <t>Проведены закупки оборудования для образовательных организаций</t>
  </si>
  <si>
    <t>Предоставить субсидии на организацию питания детей, проживающих в пришкольных интернатах, детей-инвалидов, компенсацию части родительской платы за присмотр и уход за детьми в ОО, родители (законные представители) которых имеют трех и более детей</t>
  </si>
  <si>
    <t>Предоставлены субсидии в полном объеме на организацию питания детей, проживающих в пришкольных интернатах, детей-инвалидов, компенсацию части родительской платы за присмотр и уход за детьми в ОО, родители (законные представители) которых имеют трех и более детей</t>
  </si>
  <si>
    <t>Обеспечить закупку средств индивидуальной защиты для работников</t>
  </si>
  <si>
    <t>Обеспечена закупка средств индивидуальной защиты для работников</t>
  </si>
  <si>
    <t>1.7.6.</t>
  </si>
  <si>
    <t>Реализовать два народных проекта в сфере образования, прошедших отбор в рамках проекта «Народный бюджет»</t>
  </si>
  <si>
    <t>Реализованы два народных проекта в сфере образования, прошедших отбор в рамках проекта «Народный бюджет»</t>
  </si>
  <si>
    <t>Разработать проектно-сметную документацию по обследованию и замене системы отопления в здании МБОУ «Щельяюрская СОШ»</t>
  </si>
  <si>
    <t>Разработана проектно-сметная документация по обследованию и замене системы отопления в здании МБОУ «Щельяюрская СОШ»</t>
  </si>
  <si>
    <t>Разработать проектно-сметную документацию по замене кровли в здании МБОУ «Щельяюрская СОШ»</t>
  </si>
  <si>
    <t>Разработана проектно-сметная документация по замене кровли в здании МБОУ «Щельяюрская СОШ»</t>
  </si>
  <si>
    <t>Контрольное событие  № 9</t>
  </si>
  <si>
    <t>Проведена поставка угля в  количестве 1644,4 тонн в 2019 году</t>
  </si>
  <si>
    <t>Контрольное событие № 10</t>
  </si>
  <si>
    <t>Основное мероприятие  1.9 Организация питания учащихся 1-4 классов в муниципальных образовательных организациях, реализующих программу начального общего образования</t>
  </si>
  <si>
    <t>Мероприятие  1.9.1 Предоставление целевых субсидий на организацию питания учащихся 1-4 классов в муниципальных образовательных организациях, реализующих программу начального общего образования</t>
  </si>
  <si>
    <t>Перечислить  целевые субсидии на питание учащихся 1-4 классов в муниципальных образовательных организациях в 2019 году</t>
  </si>
  <si>
    <t>Перечислены целевые субсидии на питание учащихся 1-4 классов в муниципальных образовательных организациях в 2019 году</t>
  </si>
  <si>
    <t>Перечислить  целевые субсидии на питание детей с ограниченными возможностями  здоровья в муниципальных образовательных организациях в 2019 году</t>
  </si>
  <si>
    <t>Перечислены целевые субсидии на питание детей с ограниченными возможностями  здоровья в муниципальных образовательных организациях в 2019 году</t>
  </si>
  <si>
    <t>Контрольное событие № 11</t>
  </si>
  <si>
    <t>Обеспечить повышение оплаты труда отдельных категорий работников муниципальных образовательных организаций</t>
  </si>
  <si>
    <t>Повышена оплата труда отдельных категорий работников муниципальных образовательных организаций</t>
  </si>
  <si>
    <t>Провести муниципальные конкурсы в 2019 году «Учитель года», «Воспитатель года»</t>
  </si>
  <si>
    <t>Проведены муниципальные конкурсы в 2019 году «Учитель года», «Воспитатель года»</t>
  </si>
  <si>
    <t>Контрольное событие № 14</t>
  </si>
  <si>
    <t>Проведены конкурсы «Учитель года» в 2019 году</t>
  </si>
  <si>
    <t>Провести муниципальный этап олимпиады, принять участие в республиканском этапе олимпиады</t>
  </si>
  <si>
    <t>Проведен муниципальный этап олимпиады, приняли участие в республиканском этапе олимпиады</t>
  </si>
  <si>
    <t>Организовать и провести районные конкурсы, соревнования, фестивали, спартакиады «За здоровую Республику в XXI веке»  и принять участие в республиканских конкурсах, соревнованиях, фестивалях,  Спартакиаде школьников «За здоровую Республику в XXI веке»</t>
  </si>
  <si>
    <t>Организованы и проведены районные конкурсы, соревнования, фестивали, спартакиады «За здоровую Республику в XXI веке»  и принято участие в республиканских конкурсах, соревнованиях, фестивалях,  Спартакиаде школьников «За здоровую Республику в XXI веке»</t>
  </si>
  <si>
    <t>Организовать и провести новогоднюю Елку руководителя администрации района «Ижемский» для одаренных детей,  принять участие одаренных детей в Новогодней елке Главы Республики Коми, Общероссийской Новогодней елке</t>
  </si>
  <si>
    <t>Проведена новогодняя Елка руководителя администрации района «Ижемский» для одаренных детей,  принято участие одаренных детей в Новогодней елке Главы Республики Коми</t>
  </si>
  <si>
    <t>Назначить и выплатить поощрительные гранты учащимся образовательных организаций за заслуги в учебе, спорте, общественной жизни района</t>
  </si>
  <si>
    <t>Назначены и выплачены поощрительные гранты учащимся образовательных организаций за заслуги в учебе, спорте, общественной жизни района</t>
  </si>
  <si>
    <t>Контрольное событие № 15 Издан приказ Управления образования о результатах проведения олимпиад в образовательных организациях в 2019 году</t>
  </si>
  <si>
    <t>Провести районные конкурсы, мероприятия  по профилактике детского дорожного травматизма, безнадзорности и правонарушений среди несовершеннолетних</t>
  </si>
  <si>
    <t>Проведены районные конкурсы, мероприятия  по профилактике детского дорожного травматизма, безнадзорности и правонарушений среди несовершеннолетних</t>
  </si>
  <si>
    <t>Организовать и провести районные конкурсы, мероприятия по профилактике детского дорожного травматизма, безнадзорности и правонарушений среди несовершеннолетних</t>
  </si>
  <si>
    <t>Организованы и проведены районные конкурсы, мероприятия по профилактике детского дорожного травматизма, безнадзорности и правонарушений среди несовершеннолетних</t>
  </si>
  <si>
    <t>Основное мероприятие    2.4. Развитие муниципальной системы оценки качества образования</t>
  </si>
  <si>
    <t>Провести государственную итоговую аттестацию по программам основного общего и среднего общего образования в 2019 году</t>
  </si>
  <si>
    <t>Организована и проведена государственная итоговая аттестация по программам основного общего и среднего общего образования в 2019 году</t>
  </si>
  <si>
    <t>Контрольное событие № 16 Проведена государственная итоговая аттестация по программам основного общего и среднего общего образования в 2019 году</t>
  </si>
  <si>
    <r>
      <t>Основное мероприятие  3.1.</t>
    </r>
    <r>
      <rPr>
        <i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Создание условий для вовлечения молодежи в социальную практику, гражданского образования и патриотического воспитания молодежи, содействие формированию правовых, культурных и нравственных ценностей среди молодежи</t>
    </r>
  </si>
  <si>
    <t>Организация и проведение работы психолого – медико- педагогической комиссии в 2019 году</t>
  </si>
  <si>
    <t>- Организована и проведена работа впсихолого – медико- педагогической комиссии в 2019 году</t>
  </si>
  <si>
    <t>3.1.1.</t>
  </si>
  <si>
    <t>Провести конкурсы социально-значимых молодежных проектов в 2019 году</t>
  </si>
  <si>
    <t>Проведены  конкурсы социально-значимых молодежных проектов в 2019 году</t>
  </si>
  <si>
    <t>Приобрести экипировки школьникам-юнармейцам</t>
  </si>
  <si>
    <t>Приобретены экипировки школьникам-юнармейцам</t>
  </si>
  <si>
    <t>Провести 5 мероприятий с участием молодежи района в 2019 году</t>
  </si>
  <si>
    <t xml:space="preserve">В течении 2019 года были проведено 5 массовых мероприятий с участием молодежи </t>
  </si>
  <si>
    <t>Мероприятие  3.2.2. Обеспечение участия молодежных коллективов в республиканских мероприятиях, конкурсах, слетах, форумах, фестивалях</t>
  </si>
  <si>
    <t>Организовать и провести многодневные походы</t>
  </si>
  <si>
    <t>Организованы и проведены многодневные походы</t>
  </si>
  <si>
    <t>Контрольное событие № 22 Проведены 5 мероприятий с участием молодежи района в 2019 году</t>
  </si>
  <si>
    <t>Провести 6 районных мероприятий военно-патриотической направленности для молодежи призывного возраста в 2019 году</t>
  </si>
  <si>
    <t xml:space="preserve">В течении 2019 года проведены фестиваль воеенно-патриотической песни, игра Зарница, зимний полиатлон, районные соревнования по пулевой стрельбе, районный смотр строя и песни, военно-спортивная игра между организациями района, учебные сборы </t>
  </si>
  <si>
    <t>3.4.1.</t>
  </si>
  <si>
    <t>Мероприятие  3.4.1.</t>
  </si>
  <si>
    <t>Мероприятие  3.4.4. Обеспечение проведения муниципального этапа и участие в республиканском этапе Всероссийских спортивных игр школьников «Президентские спортивные игры»</t>
  </si>
  <si>
    <t>Контрольное событие № 23 Проведено 6 районных мероприятий военно-патриотической направленности для молодежи призывного возраста в 2019 году</t>
  </si>
  <si>
    <t>Обеспечить исполнение мероприятий муниципальной программы «Сохранение коми языка и традиций в муниципальном образовании муниципального района «Ижемский»</t>
  </si>
  <si>
    <t>Исполнены мероприятия муниципальной программы «Сохранение коми языка и традиций в муниципальном образовании муниципального района «Ижемский»</t>
  </si>
  <si>
    <t>Основное мероприятие 4.1.Обеспечение  оздоровления и отдыха детей Ижемского района</t>
  </si>
  <si>
    <t>Мероприятие 4.1.1. Организация оздоровления и отдыха детей в лагерях с дневным пребыванием  на базе муниципальных образовательных учреждений, в том числе оздоровление и отдых детей физкультурно-спортивной направленности</t>
  </si>
  <si>
    <t>Контрольное событие №  24</t>
  </si>
  <si>
    <t>Направлено в оздоровительные лагеря с дневным пребыванием,  стационарные лагеря и лечебно-оздоровительные санатории 30,1 % детей школьного возраста в 2018 году</t>
  </si>
  <si>
    <t>4.2.1.</t>
  </si>
  <si>
    <t>Контрольное событие № 27</t>
  </si>
  <si>
    <t>Число трудоустроенных учащихся в возрасте от 14 до 18 лет составило не менее 20,3% от общего количества  учащихся от 14 до 18 лет в 2019 году</t>
  </si>
  <si>
    <t>Основное мероприятие 5.1.Руководство и управление в сфере установленных функций органов местного самоуправления</t>
  </si>
  <si>
    <t>5.1.1.</t>
  </si>
  <si>
    <t>Обеспечить бесперебойное финансирование деятельности Управления образования в 2019 году</t>
  </si>
  <si>
    <t>5.12.</t>
  </si>
  <si>
    <t>Мероприятие 5.1.2.Координация взаимодействия с Министерством образования РК и администрацией муниципального района «Ижемский» по реализации программы</t>
  </si>
  <si>
    <t>Контрольное событие № 30</t>
  </si>
  <si>
    <t>Количество  подростков в  возрасте от 14 до 18 лет, трудоустроенных в каникулярное время</t>
  </si>
  <si>
    <t>Количество детей, находящихся в трудной жизненной ситуации, охва-ченных отдыхом в каникулярное время</t>
  </si>
  <si>
    <t>Количество детей, охваченных отдыхом в каникулярное время</t>
  </si>
  <si>
    <t>чел.</t>
  </si>
  <si>
    <t>Охват детей отдыхом в каникулярное время не менее 699 чел.</t>
  </si>
  <si>
    <t xml:space="preserve">В 2019 году было оздоровлено в лагерях с дневным пребыванием 699 детей </t>
  </si>
  <si>
    <t>Число трудоустроенных учащихся в возрасте от 14 до 18 лет составит не менее 165 чел. в 2019 году</t>
  </si>
  <si>
    <t>Число трудоустроенных учащихся в возрасте от 14 до 18 лет составило 165 чел. в 2019 году</t>
  </si>
  <si>
    <t>МБОУ «Усть-Ижемская ООШ»-28
МБОУ «Ижемская СОШ»-199</t>
  </si>
  <si>
    <t>Переход на ФГОС проходит поэтапно. В 2019 году обучение по ФГОС внедрено с 1 по 9 классы.
Плановая цифра завышена.</t>
  </si>
  <si>
    <t>      1.             </t>
  </si>
  <si>
    <t>      2.             </t>
  </si>
  <si>
    <t>      3.             </t>
  </si>
  <si>
    <t>      4.             </t>
  </si>
  <si>
    <t>      5.             </t>
  </si>
  <si>
    <t>      6.             </t>
  </si>
  <si>
    <t>      7.             </t>
  </si>
  <si>
    <t>      8.             </t>
  </si>
  <si>
    <t>      9.             </t>
  </si>
  <si>
    <t>  10.             </t>
  </si>
  <si>
    <t>  11.             </t>
  </si>
  <si>
    <r>
      <t xml:space="preserve">  </t>
    </r>
    <r>
      <rPr>
        <sz val="12"/>
        <color theme="1"/>
        <rFont val="Calibri"/>
        <family val="2"/>
        <scheme val="minor"/>
      </rPr>
      <t>12.</t>
    </r>
    <r>
      <rPr>
        <sz val="11"/>
        <color theme="1"/>
        <rFont val="Calibri"/>
        <family val="2"/>
        <scheme val="minor"/>
      </rPr>
      <t xml:space="preserve">            </t>
    </r>
    <r>
      <rPr>
        <sz val="12"/>
        <color theme="1"/>
        <rFont val="Calibri"/>
        <family val="2"/>
        <scheme val="minor"/>
      </rPr>
      <t> </t>
    </r>
  </si>
  <si>
    <t>  13.             </t>
  </si>
  <si>
    <t>  14.             </t>
  </si>
  <si>
    <t>  15.             </t>
  </si>
  <si>
    <t>  16.             </t>
  </si>
  <si>
    <t>  17.             </t>
  </si>
  <si>
    <t>  18.             </t>
  </si>
  <si>
    <t>  19.             </t>
  </si>
  <si>
    <t>  20.             </t>
  </si>
  <si>
    <t>  21.             </t>
  </si>
  <si>
    <t>  22.             </t>
  </si>
  <si>
    <t>  23.             </t>
  </si>
  <si>
    <t>  24.             </t>
  </si>
  <si>
    <t>  25.             </t>
  </si>
  <si>
    <t>  26.             </t>
  </si>
  <si>
    <t>  27.             </t>
  </si>
  <si>
    <t>  28.             </t>
  </si>
  <si>
    <t>  29.             </t>
  </si>
  <si>
    <t>  30.             </t>
  </si>
  <si>
    <t>  31.             </t>
  </si>
  <si>
    <t>  32.             </t>
  </si>
  <si>
    <t>  33.             </t>
  </si>
  <si>
    <t>  34.             </t>
  </si>
  <si>
    <t>  35.             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</si>
</sst>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7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371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indent="3"/>
    </xf>
    <xf numFmtId="0" fontId="2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0" fillId="0" borderId="8" xfId="0" applyBorder="1" applyAlignment="1">
      <alignment vertical="top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1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/>
    <xf numFmtId="165" fontId="10" fillId="0" borderId="0" xfId="0" applyNumberFormat="1" applyFont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 wrapText="1"/>
    </xf>
    <xf numFmtId="165" fontId="11" fillId="0" borderId="0" xfId="0" applyNumberFormat="1" applyFont="1"/>
    <xf numFmtId="165" fontId="10" fillId="0" borderId="8" xfId="0" applyNumberFormat="1" applyFont="1" applyBorder="1" applyAlignment="1">
      <alignment horizontal="center" vertical="center"/>
    </xf>
    <xf numFmtId="165" fontId="1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8" xfId="0" applyFont="1" applyBorder="1" applyAlignment="1">
      <alignment horizontal="center" vertical="center" wrapText="1"/>
    </xf>
    <xf numFmtId="0" fontId="10" fillId="0" borderId="0" xfId="0" applyFont="1"/>
    <xf numFmtId="0" fontId="12" fillId="0" borderId="0" xfId="0" applyFont="1" applyAlignment="1">
      <alignment horizontal="right" vertical="center" indent="3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5" fontId="10" fillId="2" borderId="8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10" fillId="2" borderId="1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" fontId="17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14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5" fillId="0" borderId="6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justify" vertical="center" wrapText="1"/>
    </xf>
    <xf numFmtId="0" fontId="16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2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4" fontId="15" fillId="0" borderId="6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vertical="center" wrapText="1"/>
    </xf>
    <xf numFmtId="14" fontId="4" fillId="0" borderId="6" xfId="0" applyNumberFormat="1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27" fillId="0" borderId="6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justify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6" fillId="0" borderId="18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16" fontId="17" fillId="0" borderId="2" xfId="0" applyNumberFormat="1" applyFont="1" applyBorder="1" applyAlignment="1">
      <alignment horizontal="center" vertical="center" wrapText="1"/>
    </xf>
    <xf numFmtId="16" fontId="17" fillId="0" borderId="21" xfId="0" applyNumberFormat="1" applyFont="1" applyBorder="1" applyAlignment="1">
      <alignment horizontal="center" vertical="center" wrapText="1"/>
    </xf>
    <xf numFmtId="16" fontId="17" fillId="0" borderId="3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4" fillId="0" borderId="16" xfId="0" applyNumberFormat="1" applyFont="1" applyBorder="1" applyAlignment="1">
      <alignment horizontal="center" vertical="center" wrapText="1"/>
    </xf>
    <xf numFmtId="14" fontId="4" fillId="0" borderId="17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22" xfId="0" applyNumberFormat="1" applyFont="1" applyBorder="1" applyAlignment="1">
      <alignment horizontal="center" vertical="center" wrapText="1"/>
    </xf>
    <xf numFmtId="14" fontId="4" fillId="0" borderId="15" xfId="0" applyNumberFormat="1" applyFont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21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4" fontId="16" fillId="0" borderId="16" xfId="0" applyNumberFormat="1" applyFont="1" applyBorder="1" applyAlignment="1">
      <alignment horizontal="center" vertical="center" wrapText="1"/>
    </xf>
    <xf numFmtId="4" fontId="16" fillId="0" borderId="17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0" borderId="15" xfId="0" applyNumberFormat="1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4" fontId="17" fillId="0" borderId="2" xfId="0" applyNumberFormat="1" applyFont="1" applyBorder="1" applyAlignment="1">
      <alignment horizontal="center" vertical="center" wrapText="1"/>
    </xf>
    <xf numFmtId="14" fontId="17" fillId="0" borderId="21" xfId="0" applyNumberFormat="1" applyFont="1" applyBorder="1" applyAlignment="1">
      <alignment horizontal="center" vertical="center" wrapText="1"/>
    </xf>
    <xf numFmtId="14" fontId="17" fillId="0" borderId="3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17" fillId="0" borderId="2" xfId="0" applyNumberFormat="1" applyFont="1" applyBorder="1" applyAlignment="1">
      <alignment vertical="center" wrapText="1"/>
    </xf>
    <xf numFmtId="14" fontId="17" fillId="0" borderId="21" xfId="0" applyNumberFormat="1" applyFont="1" applyBorder="1" applyAlignment="1">
      <alignment vertical="center" wrapText="1"/>
    </xf>
    <xf numFmtId="14" fontId="17" fillId="0" borderId="3" xfId="0" applyNumberFormat="1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14" fontId="4" fillId="0" borderId="18" xfId="0" applyNumberFormat="1" applyFont="1" applyBorder="1" applyAlignment="1">
      <alignment horizontal="center" vertical="center" wrapText="1"/>
    </xf>
    <xf numFmtId="14" fontId="4" fillId="0" borderId="19" xfId="0" applyNumberFormat="1" applyFont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right" vertical="center" wrapText="1"/>
    </xf>
    <xf numFmtId="0" fontId="18" fillId="0" borderId="17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22" xfId="0" applyFont="1" applyBorder="1" applyAlignment="1">
      <alignment horizontal="right" vertical="center" wrapText="1"/>
    </xf>
    <xf numFmtId="0" fontId="18" fillId="0" borderId="15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3" fillId="0" borderId="20" xfId="0" applyFont="1" applyBorder="1" applyAlignment="1">
      <alignment vertical="center" wrapText="1"/>
    </xf>
    <xf numFmtId="4" fontId="16" fillId="0" borderId="18" xfId="0" applyNumberFormat="1" applyFont="1" applyBorder="1" applyAlignment="1">
      <alignment horizontal="center" vertical="center" wrapText="1"/>
    </xf>
    <xf numFmtId="4" fontId="16" fillId="0" borderId="19" xfId="0" applyNumberFormat="1" applyFont="1" applyBorder="1" applyAlignment="1">
      <alignment horizontal="center" vertical="center" wrapText="1"/>
    </xf>
    <xf numFmtId="4" fontId="16" fillId="0" borderId="2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14" fontId="15" fillId="0" borderId="21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7" fontId="4" fillId="0" borderId="2" xfId="0" applyNumberFormat="1" applyFont="1" applyBorder="1" applyAlignment="1">
      <alignment vertical="center" wrapText="1"/>
    </xf>
    <xf numFmtId="17" fontId="4" fillId="0" borderId="3" xfId="0" applyNumberFormat="1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165" fontId="9" fillId="0" borderId="0" xfId="0" applyNumberFormat="1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6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0" xfId="0" applyFont="1"/>
    <xf numFmtId="0" fontId="24" fillId="0" borderId="8" xfId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7" xfId="0" applyFont="1" applyBorder="1" applyAlignment="1"/>
    <xf numFmtId="0" fontId="1" fillId="0" borderId="8" xfId="0" applyFont="1" applyBorder="1" applyAlignment="1">
      <alignment vertical="center" wrapText="1"/>
    </xf>
    <xf numFmtId="0" fontId="24" fillId="0" borderId="9" xfId="1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91424464300BC8B82C289D330E432C8938F605F28A5CAA3E6AC7E52BA672FCCAAA5A5897DFFCF091AE52A452r3J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7"/>
  <sheetViews>
    <sheetView topLeftCell="A49" zoomScale="90" zoomScaleNormal="90" workbookViewId="0">
      <selection activeCell="H176" sqref="H176:J177"/>
    </sheetView>
  </sheetViews>
  <sheetFormatPr defaultRowHeight="15"/>
  <cols>
    <col min="1" max="1" width="9.140625" customWidth="1"/>
    <col min="2" max="2" width="40.7109375" customWidth="1"/>
    <col min="4" max="4" width="9.140625" customWidth="1"/>
    <col min="6" max="6" width="10.42578125" customWidth="1"/>
    <col min="7" max="7" width="6.42578125" customWidth="1"/>
    <col min="8" max="8" width="4.5703125" customWidth="1"/>
    <col min="9" max="9" width="11.5703125" customWidth="1"/>
    <col min="10" max="10" width="9.140625" customWidth="1"/>
    <col min="12" max="12" width="6.7109375" customWidth="1"/>
    <col min="13" max="13" width="0.140625" customWidth="1"/>
    <col min="16" max="16" width="10.7109375" customWidth="1"/>
    <col min="17" max="17" width="2.85546875" customWidth="1"/>
    <col min="18" max="19" width="9.140625" customWidth="1"/>
    <col min="20" max="20" width="0.7109375" customWidth="1"/>
    <col min="21" max="21" width="9.140625" hidden="1" customWidth="1"/>
  </cols>
  <sheetData>
    <row r="1" spans="1:21">
      <c r="A1" s="98" t="s">
        <v>123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21" ht="15.75" customHeight="1">
      <c r="A2" s="99" t="s">
        <v>124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1" ht="15.75" customHeight="1">
      <c r="A3" s="99" t="s">
        <v>125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1">
      <c r="A4" s="48"/>
    </row>
    <row r="5" spans="1:21" ht="15.75">
      <c r="A5" s="100" t="s">
        <v>126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5.75">
      <c r="A6" s="100" t="s">
        <v>127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</row>
    <row r="7" spans="1:21" ht="16.5" thickBot="1">
      <c r="A7" s="101" t="s">
        <v>128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</row>
    <row r="8" spans="1:21" ht="15.75" thickBot="1">
      <c r="A8" s="109" t="s">
        <v>1</v>
      </c>
      <c r="B8" s="109" t="s">
        <v>129</v>
      </c>
      <c r="C8" s="112" t="s">
        <v>130</v>
      </c>
      <c r="D8" s="115" t="s">
        <v>131</v>
      </c>
      <c r="E8" s="116"/>
      <c r="F8" s="115" t="s">
        <v>132</v>
      </c>
      <c r="G8" s="117"/>
      <c r="H8" s="116"/>
      <c r="I8" s="49" t="s">
        <v>34</v>
      </c>
      <c r="J8" s="118" t="s">
        <v>133</v>
      </c>
      <c r="K8" s="119"/>
      <c r="L8" s="119"/>
      <c r="M8" s="119"/>
      <c r="N8" s="119"/>
      <c r="O8" s="119"/>
      <c r="P8" s="119"/>
      <c r="Q8" s="120"/>
      <c r="R8" s="102" t="s">
        <v>134</v>
      </c>
      <c r="S8" s="103"/>
      <c r="T8" s="103"/>
      <c r="U8" s="104"/>
    </row>
    <row r="9" spans="1:21">
      <c r="A9" s="110"/>
      <c r="B9" s="110"/>
      <c r="C9" s="113"/>
      <c r="D9" s="105" t="s">
        <v>135</v>
      </c>
      <c r="E9" s="106"/>
      <c r="F9" s="105" t="s">
        <v>136</v>
      </c>
      <c r="G9" s="107"/>
      <c r="H9" s="106"/>
      <c r="I9" s="50" t="s">
        <v>137</v>
      </c>
      <c r="J9" s="121"/>
      <c r="K9" s="122"/>
      <c r="L9" s="122"/>
      <c r="M9" s="122"/>
      <c r="N9" s="122"/>
      <c r="O9" s="122"/>
      <c r="P9" s="122"/>
      <c r="Q9" s="123"/>
      <c r="R9" s="105" t="s">
        <v>138</v>
      </c>
      <c r="S9" s="108"/>
      <c r="T9" s="108"/>
      <c r="U9" s="106"/>
    </row>
    <row r="10" spans="1:21">
      <c r="A10" s="110"/>
      <c r="B10" s="110"/>
      <c r="C10" s="113"/>
      <c r="D10" s="105" t="s">
        <v>139</v>
      </c>
      <c r="E10" s="106"/>
      <c r="F10" s="105" t="s">
        <v>140</v>
      </c>
      <c r="G10" s="107"/>
      <c r="H10" s="106"/>
      <c r="I10" s="50" t="s">
        <v>136</v>
      </c>
      <c r="J10" s="121"/>
      <c r="K10" s="122"/>
      <c r="L10" s="122"/>
      <c r="M10" s="122"/>
      <c r="N10" s="122"/>
      <c r="O10" s="122"/>
      <c r="P10" s="122"/>
      <c r="Q10" s="123"/>
      <c r="R10" s="105"/>
      <c r="S10" s="108"/>
      <c r="T10" s="108"/>
      <c r="U10" s="106"/>
    </row>
    <row r="11" spans="1:21" ht="25.5">
      <c r="A11" s="110"/>
      <c r="B11" s="110"/>
      <c r="C11" s="113"/>
      <c r="D11" s="105" t="s">
        <v>141</v>
      </c>
      <c r="E11" s="106"/>
      <c r="F11" s="127"/>
      <c r="G11" s="128"/>
      <c r="H11" s="129"/>
      <c r="I11" s="50" t="s">
        <v>142</v>
      </c>
      <c r="J11" s="121"/>
      <c r="K11" s="122"/>
      <c r="L11" s="122"/>
      <c r="M11" s="122"/>
      <c r="N11" s="122"/>
      <c r="O11" s="122"/>
      <c r="P11" s="122"/>
      <c r="Q11" s="123"/>
      <c r="R11" s="127"/>
      <c r="S11" s="138"/>
      <c r="T11" s="138"/>
      <c r="U11" s="129"/>
    </row>
    <row r="12" spans="1:21">
      <c r="A12" s="110"/>
      <c r="B12" s="110"/>
      <c r="C12" s="113"/>
      <c r="D12" s="139"/>
      <c r="E12" s="140"/>
      <c r="F12" s="127"/>
      <c r="G12" s="128"/>
      <c r="H12" s="129"/>
      <c r="I12" s="50" t="s">
        <v>143</v>
      </c>
      <c r="J12" s="121"/>
      <c r="K12" s="122"/>
      <c r="L12" s="122"/>
      <c r="M12" s="122"/>
      <c r="N12" s="122"/>
      <c r="O12" s="122"/>
      <c r="P12" s="122"/>
      <c r="Q12" s="123"/>
      <c r="R12" s="127"/>
      <c r="S12" s="138"/>
      <c r="T12" s="138"/>
      <c r="U12" s="129"/>
    </row>
    <row r="13" spans="1:21" ht="26.25" thickBot="1">
      <c r="A13" s="110"/>
      <c r="B13" s="110"/>
      <c r="C13" s="113"/>
      <c r="D13" s="139"/>
      <c r="E13" s="140"/>
      <c r="F13" s="127"/>
      <c r="G13" s="128"/>
      <c r="H13" s="129"/>
      <c r="I13" s="50" t="s">
        <v>144</v>
      </c>
      <c r="J13" s="124"/>
      <c r="K13" s="125"/>
      <c r="L13" s="125"/>
      <c r="M13" s="125"/>
      <c r="N13" s="125"/>
      <c r="O13" s="125"/>
      <c r="P13" s="125"/>
      <c r="Q13" s="126"/>
      <c r="R13" s="127"/>
      <c r="S13" s="138"/>
      <c r="T13" s="138"/>
      <c r="U13" s="129"/>
    </row>
    <row r="14" spans="1:21" ht="35.25" customHeight="1" thickBot="1">
      <c r="A14" s="111"/>
      <c r="B14" s="111"/>
      <c r="C14" s="114"/>
      <c r="D14" s="130"/>
      <c r="E14" s="131"/>
      <c r="F14" s="132"/>
      <c r="G14" s="133"/>
      <c r="H14" s="134"/>
      <c r="I14" s="51" t="s">
        <v>145</v>
      </c>
      <c r="J14" s="102" t="s">
        <v>146</v>
      </c>
      <c r="K14" s="103"/>
      <c r="L14" s="103"/>
      <c r="M14" s="104"/>
      <c r="N14" s="102" t="s">
        <v>147</v>
      </c>
      <c r="O14" s="103"/>
      <c r="P14" s="103"/>
      <c r="Q14" s="104"/>
      <c r="R14" s="132"/>
      <c r="S14" s="133"/>
      <c r="T14" s="133"/>
      <c r="U14" s="134"/>
    </row>
    <row r="15" spans="1:21" ht="15.75" thickBot="1">
      <c r="A15" s="52">
        <v>1</v>
      </c>
      <c r="B15" s="53">
        <v>2</v>
      </c>
      <c r="C15" s="53">
        <v>3</v>
      </c>
      <c r="D15" s="135">
        <v>4</v>
      </c>
      <c r="E15" s="136"/>
      <c r="F15" s="135">
        <v>5</v>
      </c>
      <c r="G15" s="137"/>
      <c r="H15" s="136"/>
      <c r="I15" s="53">
        <v>6</v>
      </c>
      <c r="J15" s="135">
        <v>7</v>
      </c>
      <c r="K15" s="137"/>
      <c r="L15" s="136"/>
      <c r="M15" s="135">
        <v>8</v>
      </c>
      <c r="N15" s="137"/>
      <c r="O15" s="137"/>
      <c r="P15" s="137"/>
      <c r="Q15" s="136"/>
      <c r="R15" s="135">
        <v>9</v>
      </c>
      <c r="S15" s="137"/>
      <c r="T15" s="137"/>
      <c r="U15" s="136"/>
    </row>
    <row r="16" spans="1:21" ht="15.75" thickBot="1">
      <c r="A16" s="52">
        <v>1</v>
      </c>
      <c r="B16" s="135" t="s">
        <v>148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6"/>
    </row>
    <row r="17" spans="1:21" ht="15.75" thickBot="1">
      <c r="A17" s="52"/>
      <c r="B17" s="141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19"/>
      <c r="S17" s="119"/>
      <c r="T17" s="119"/>
      <c r="U17" s="119"/>
    </row>
    <row r="18" spans="1:21">
      <c r="A18" s="143">
        <v>43831</v>
      </c>
      <c r="B18" s="50" t="s">
        <v>149</v>
      </c>
      <c r="C18" s="109"/>
      <c r="D18" s="115" t="s">
        <v>150</v>
      </c>
      <c r="E18" s="116"/>
      <c r="F18" s="148">
        <v>43466</v>
      </c>
      <c r="G18" s="149"/>
      <c r="H18" s="150"/>
      <c r="I18" s="157">
        <v>43830</v>
      </c>
      <c r="J18" s="160">
        <v>731456.1</v>
      </c>
      <c r="K18" s="161"/>
      <c r="L18" s="162"/>
      <c r="M18" s="169" t="s">
        <v>151</v>
      </c>
      <c r="N18" s="170"/>
      <c r="O18" s="170"/>
      <c r="P18" s="170"/>
      <c r="Q18" s="170"/>
      <c r="R18" s="176"/>
      <c r="S18" s="177"/>
      <c r="T18" s="177"/>
      <c r="U18" s="178"/>
    </row>
    <row r="19" spans="1:21">
      <c r="A19" s="144"/>
      <c r="B19" s="50" t="s">
        <v>152</v>
      </c>
      <c r="C19" s="110"/>
      <c r="D19" s="105"/>
      <c r="E19" s="106"/>
      <c r="F19" s="151"/>
      <c r="G19" s="152"/>
      <c r="H19" s="153"/>
      <c r="I19" s="158"/>
      <c r="J19" s="163"/>
      <c r="K19" s="164"/>
      <c r="L19" s="165"/>
      <c r="M19" s="171"/>
      <c r="N19" s="172"/>
      <c r="O19" s="172"/>
      <c r="P19" s="172"/>
      <c r="Q19" s="173"/>
      <c r="R19" s="179"/>
      <c r="S19" s="180"/>
      <c r="T19" s="180"/>
      <c r="U19" s="181"/>
    </row>
    <row r="20" spans="1:21" ht="82.5" customHeight="1" thickBot="1">
      <c r="A20" s="145"/>
      <c r="B20" s="51" t="s">
        <v>153</v>
      </c>
      <c r="C20" s="111"/>
      <c r="D20" s="146"/>
      <c r="E20" s="147"/>
      <c r="F20" s="154"/>
      <c r="G20" s="155"/>
      <c r="H20" s="156"/>
      <c r="I20" s="159"/>
      <c r="J20" s="166"/>
      <c r="K20" s="167"/>
      <c r="L20" s="168"/>
      <c r="M20" s="174"/>
      <c r="N20" s="175"/>
      <c r="O20" s="175"/>
      <c r="P20" s="175"/>
      <c r="Q20" s="175"/>
      <c r="R20" s="182"/>
      <c r="S20" s="183"/>
      <c r="T20" s="183"/>
      <c r="U20" s="184"/>
    </row>
    <row r="21" spans="1:21">
      <c r="A21" s="199">
        <v>36892</v>
      </c>
      <c r="B21" s="50" t="s">
        <v>154</v>
      </c>
      <c r="C21" s="109"/>
      <c r="D21" s="115" t="s">
        <v>155</v>
      </c>
      <c r="E21" s="116"/>
      <c r="F21" s="148">
        <v>43466</v>
      </c>
      <c r="G21" s="149"/>
      <c r="H21" s="150"/>
      <c r="I21" s="157">
        <v>43830</v>
      </c>
      <c r="J21" s="115" t="s">
        <v>156</v>
      </c>
      <c r="K21" s="117"/>
      <c r="L21" s="116"/>
      <c r="M21" s="115" t="s">
        <v>156</v>
      </c>
      <c r="N21" s="117"/>
      <c r="O21" s="117"/>
      <c r="P21" s="117"/>
      <c r="Q21" s="116"/>
      <c r="R21" s="179"/>
      <c r="S21" s="180"/>
      <c r="T21" s="180"/>
      <c r="U21" s="181"/>
    </row>
    <row r="22" spans="1:21" ht="25.5">
      <c r="A22" s="200"/>
      <c r="B22" s="50" t="s">
        <v>157</v>
      </c>
      <c r="C22" s="110"/>
      <c r="D22" s="105"/>
      <c r="E22" s="106"/>
      <c r="F22" s="151"/>
      <c r="G22" s="152"/>
      <c r="H22" s="153"/>
      <c r="I22" s="158"/>
      <c r="J22" s="105"/>
      <c r="K22" s="107"/>
      <c r="L22" s="106"/>
      <c r="M22" s="105"/>
      <c r="N22" s="107"/>
      <c r="O22" s="107"/>
      <c r="P22" s="107"/>
      <c r="Q22" s="106"/>
      <c r="R22" s="179"/>
      <c r="S22" s="186"/>
      <c r="T22" s="186"/>
      <c r="U22" s="181"/>
    </row>
    <row r="23" spans="1:21" ht="25.5">
      <c r="A23" s="200"/>
      <c r="B23" s="50" t="s">
        <v>158</v>
      </c>
      <c r="C23" s="110"/>
      <c r="D23" s="105"/>
      <c r="E23" s="106"/>
      <c r="F23" s="151"/>
      <c r="G23" s="152"/>
      <c r="H23" s="153"/>
      <c r="I23" s="158"/>
      <c r="J23" s="105"/>
      <c r="K23" s="107"/>
      <c r="L23" s="106"/>
      <c r="M23" s="105"/>
      <c r="N23" s="107"/>
      <c r="O23" s="107"/>
      <c r="P23" s="107"/>
      <c r="Q23" s="106"/>
      <c r="R23" s="179"/>
      <c r="S23" s="186"/>
      <c r="T23" s="186"/>
      <c r="U23" s="181"/>
    </row>
    <row r="24" spans="1:21" ht="25.5">
      <c r="A24" s="200"/>
      <c r="B24" s="50" t="s">
        <v>159</v>
      </c>
      <c r="C24" s="110"/>
      <c r="D24" s="105"/>
      <c r="E24" s="106"/>
      <c r="F24" s="151"/>
      <c r="G24" s="152"/>
      <c r="H24" s="153"/>
      <c r="I24" s="158"/>
      <c r="J24" s="105"/>
      <c r="K24" s="107"/>
      <c r="L24" s="106"/>
      <c r="M24" s="105"/>
      <c r="N24" s="107"/>
      <c r="O24" s="107"/>
      <c r="P24" s="107"/>
      <c r="Q24" s="106"/>
      <c r="R24" s="179"/>
      <c r="S24" s="186"/>
      <c r="T24" s="186"/>
      <c r="U24" s="181"/>
    </row>
    <row r="25" spans="1:21" ht="25.5">
      <c r="A25" s="200"/>
      <c r="B25" s="50" t="s">
        <v>160</v>
      </c>
      <c r="C25" s="110"/>
      <c r="D25" s="105"/>
      <c r="E25" s="106"/>
      <c r="F25" s="151"/>
      <c r="G25" s="152"/>
      <c r="H25" s="153"/>
      <c r="I25" s="158"/>
      <c r="J25" s="105"/>
      <c r="K25" s="107"/>
      <c r="L25" s="106"/>
      <c r="M25" s="105"/>
      <c r="N25" s="107"/>
      <c r="O25" s="107"/>
      <c r="P25" s="107"/>
      <c r="Q25" s="106"/>
      <c r="R25" s="179"/>
      <c r="S25" s="186"/>
      <c r="T25" s="186"/>
      <c r="U25" s="181"/>
    </row>
    <row r="26" spans="1:21" ht="15.75" thickBot="1">
      <c r="A26" s="201"/>
      <c r="B26" s="51"/>
      <c r="C26" s="111"/>
      <c r="D26" s="146"/>
      <c r="E26" s="147"/>
      <c r="F26" s="154"/>
      <c r="G26" s="155"/>
      <c r="H26" s="156"/>
      <c r="I26" s="159"/>
      <c r="J26" s="146"/>
      <c r="K26" s="185"/>
      <c r="L26" s="147"/>
      <c r="M26" s="146"/>
      <c r="N26" s="185"/>
      <c r="O26" s="185"/>
      <c r="P26" s="185"/>
      <c r="Q26" s="147"/>
      <c r="R26" s="182"/>
      <c r="S26" s="183"/>
      <c r="T26" s="183"/>
      <c r="U26" s="184"/>
    </row>
    <row r="27" spans="1:21">
      <c r="A27" s="187">
        <v>37257</v>
      </c>
      <c r="B27" s="50" t="s">
        <v>161</v>
      </c>
      <c r="C27" s="109"/>
      <c r="D27" s="115" t="s">
        <v>155</v>
      </c>
      <c r="E27" s="116"/>
      <c r="F27" s="148">
        <v>43466</v>
      </c>
      <c r="G27" s="149"/>
      <c r="H27" s="150"/>
      <c r="I27" s="157">
        <v>43830</v>
      </c>
      <c r="J27" s="115" t="s">
        <v>162</v>
      </c>
      <c r="K27" s="117"/>
      <c r="L27" s="116"/>
      <c r="M27" s="115" t="s">
        <v>162</v>
      </c>
      <c r="N27" s="117"/>
      <c r="O27" s="117"/>
      <c r="P27" s="117"/>
      <c r="Q27" s="116"/>
      <c r="R27" s="190"/>
      <c r="S27" s="191"/>
      <c r="T27" s="191"/>
      <c r="U27" s="192"/>
    </row>
    <row r="28" spans="1:21" ht="63.75">
      <c r="A28" s="188"/>
      <c r="B28" s="50" t="s">
        <v>163</v>
      </c>
      <c r="C28" s="110"/>
      <c r="D28" s="105"/>
      <c r="E28" s="106"/>
      <c r="F28" s="151"/>
      <c r="G28" s="152"/>
      <c r="H28" s="153"/>
      <c r="I28" s="158"/>
      <c r="J28" s="105"/>
      <c r="K28" s="107"/>
      <c r="L28" s="106"/>
      <c r="M28" s="105"/>
      <c r="N28" s="107"/>
      <c r="O28" s="107"/>
      <c r="P28" s="107"/>
      <c r="Q28" s="106"/>
      <c r="R28" s="193"/>
      <c r="S28" s="194"/>
      <c r="T28" s="194"/>
      <c r="U28" s="195"/>
    </row>
    <row r="29" spans="1:21" ht="51">
      <c r="A29" s="188"/>
      <c r="B29" s="50" t="s">
        <v>164</v>
      </c>
      <c r="C29" s="110"/>
      <c r="D29" s="105"/>
      <c r="E29" s="106"/>
      <c r="F29" s="151"/>
      <c r="G29" s="152"/>
      <c r="H29" s="153"/>
      <c r="I29" s="158"/>
      <c r="J29" s="105"/>
      <c r="K29" s="107"/>
      <c r="L29" s="106"/>
      <c r="M29" s="105"/>
      <c r="N29" s="107"/>
      <c r="O29" s="107"/>
      <c r="P29" s="107"/>
      <c r="Q29" s="106"/>
      <c r="R29" s="193"/>
      <c r="S29" s="194"/>
      <c r="T29" s="194"/>
      <c r="U29" s="195"/>
    </row>
    <row r="30" spans="1:21" ht="15.75" thickBot="1">
      <c r="A30" s="189"/>
      <c r="B30" s="51"/>
      <c r="C30" s="111"/>
      <c r="D30" s="146"/>
      <c r="E30" s="147"/>
      <c r="F30" s="154"/>
      <c r="G30" s="155"/>
      <c r="H30" s="156"/>
      <c r="I30" s="159"/>
      <c r="J30" s="146"/>
      <c r="K30" s="185"/>
      <c r="L30" s="147"/>
      <c r="M30" s="146"/>
      <c r="N30" s="185"/>
      <c r="O30" s="185"/>
      <c r="P30" s="185"/>
      <c r="Q30" s="147"/>
      <c r="R30" s="196"/>
      <c r="S30" s="197"/>
      <c r="T30" s="197"/>
      <c r="U30" s="198"/>
    </row>
    <row r="31" spans="1:21">
      <c r="A31" s="187">
        <v>37622</v>
      </c>
      <c r="B31" s="50" t="s">
        <v>165</v>
      </c>
      <c r="C31" s="109"/>
      <c r="D31" s="115" t="s">
        <v>155</v>
      </c>
      <c r="E31" s="116"/>
      <c r="F31" s="148">
        <v>43466</v>
      </c>
      <c r="G31" s="149"/>
      <c r="H31" s="150"/>
      <c r="I31" s="157">
        <v>43830</v>
      </c>
      <c r="J31" s="204">
        <v>16603.5</v>
      </c>
      <c r="K31" s="205"/>
      <c r="L31" s="206"/>
      <c r="M31" s="115" t="s">
        <v>166</v>
      </c>
      <c r="N31" s="117"/>
      <c r="O31" s="117"/>
      <c r="P31" s="117"/>
      <c r="Q31" s="116"/>
      <c r="R31" s="176"/>
      <c r="S31" s="177"/>
      <c r="T31" s="177"/>
      <c r="U31" s="178"/>
    </row>
    <row r="32" spans="1:21" ht="76.5">
      <c r="A32" s="188"/>
      <c r="B32" s="50" t="s">
        <v>167</v>
      </c>
      <c r="C32" s="110"/>
      <c r="D32" s="105"/>
      <c r="E32" s="106"/>
      <c r="F32" s="151"/>
      <c r="G32" s="152"/>
      <c r="H32" s="153"/>
      <c r="I32" s="158"/>
      <c r="J32" s="207"/>
      <c r="K32" s="208"/>
      <c r="L32" s="209"/>
      <c r="M32" s="105"/>
      <c r="N32" s="107"/>
      <c r="O32" s="107"/>
      <c r="P32" s="107"/>
      <c r="Q32" s="106"/>
      <c r="R32" s="179"/>
      <c r="S32" s="186"/>
      <c r="T32" s="186"/>
      <c r="U32" s="181"/>
    </row>
    <row r="33" spans="1:21" ht="15.75" thickBot="1">
      <c r="A33" s="189"/>
      <c r="B33" s="51"/>
      <c r="C33" s="111"/>
      <c r="D33" s="146"/>
      <c r="E33" s="147"/>
      <c r="F33" s="154"/>
      <c r="G33" s="155"/>
      <c r="H33" s="156"/>
      <c r="I33" s="159"/>
      <c r="J33" s="210"/>
      <c r="K33" s="211"/>
      <c r="L33" s="212"/>
      <c r="M33" s="146"/>
      <c r="N33" s="185"/>
      <c r="O33" s="185"/>
      <c r="P33" s="185"/>
      <c r="Q33" s="147"/>
      <c r="R33" s="182"/>
      <c r="S33" s="183"/>
      <c r="T33" s="183"/>
      <c r="U33" s="184"/>
    </row>
    <row r="34" spans="1:21">
      <c r="A34" s="202" t="s">
        <v>168</v>
      </c>
      <c r="B34" s="50" t="s">
        <v>169</v>
      </c>
      <c r="C34" s="109"/>
      <c r="D34" s="115" t="s">
        <v>155</v>
      </c>
      <c r="E34" s="116"/>
      <c r="F34" s="148">
        <v>43466</v>
      </c>
      <c r="G34" s="149"/>
      <c r="H34" s="150"/>
      <c r="I34" s="157">
        <v>43830</v>
      </c>
      <c r="J34" s="115" t="s">
        <v>170</v>
      </c>
      <c r="K34" s="117"/>
      <c r="L34" s="116"/>
      <c r="M34" s="115" t="s">
        <v>171</v>
      </c>
      <c r="N34" s="117"/>
      <c r="O34" s="117"/>
      <c r="P34" s="117"/>
      <c r="Q34" s="116"/>
      <c r="R34" s="115"/>
      <c r="S34" s="117"/>
      <c r="T34" s="117"/>
      <c r="U34" s="116"/>
    </row>
    <row r="35" spans="1:21" ht="26.25" thickBot="1">
      <c r="A35" s="203"/>
      <c r="B35" s="51" t="s">
        <v>172</v>
      </c>
      <c r="C35" s="111"/>
      <c r="D35" s="146"/>
      <c r="E35" s="147"/>
      <c r="F35" s="154"/>
      <c r="G35" s="155"/>
      <c r="H35" s="156"/>
      <c r="I35" s="159"/>
      <c r="J35" s="146"/>
      <c r="K35" s="185"/>
      <c r="L35" s="147"/>
      <c r="M35" s="146"/>
      <c r="N35" s="185"/>
      <c r="O35" s="185"/>
      <c r="P35" s="185"/>
      <c r="Q35" s="147"/>
      <c r="R35" s="146"/>
      <c r="S35" s="185"/>
      <c r="T35" s="185"/>
      <c r="U35" s="147"/>
    </row>
    <row r="36" spans="1:21">
      <c r="A36" s="202"/>
      <c r="B36" s="50" t="s">
        <v>173</v>
      </c>
      <c r="C36" s="109"/>
      <c r="D36" s="115" t="s">
        <v>155</v>
      </c>
      <c r="E36" s="116"/>
      <c r="F36" s="115"/>
      <c r="G36" s="117"/>
      <c r="H36" s="116"/>
      <c r="I36" s="157">
        <v>43830</v>
      </c>
      <c r="J36" s="115"/>
      <c r="K36" s="117"/>
      <c r="L36" s="116"/>
      <c r="M36" s="115"/>
      <c r="N36" s="117"/>
      <c r="O36" s="117"/>
      <c r="P36" s="117"/>
      <c r="Q36" s="116"/>
      <c r="R36" s="115"/>
      <c r="S36" s="117"/>
      <c r="T36" s="117"/>
      <c r="U36" s="116"/>
    </row>
    <row r="37" spans="1:21" ht="39" thickBot="1">
      <c r="A37" s="203"/>
      <c r="B37" s="51" t="s">
        <v>174</v>
      </c>
      <c r="C37" s="111"/>
      <c r="D37" s="146"/>
      <c r="E37" s="147"/>
      <c r="F37" s="146"/>
      <c r="G37" s="185"/>
      <c r="H37" s="147"/>
      <c r="I37" s="159"/>
      <c r="J37" s="146"/>
      <c r="K37" s="185"/>
      <c r="L37" s="147"/>
      <c r="M37" s="146"/>
      <c r="N37" s="185"/>
      <c r="O37" s="185"/>
      <c r="P37" s="185"/>
      <c r="Q37" s="147"/>
      <c r="R37" s="146"/>
      <c r="S37" s="185"/>
      <c r="T37" s="185"/>
      <c r="U37" s="147"/>
    </row>
    <row r="38" spans="1:21" ht="102.75" thickBot="1">
      <c r="A38" s="54">
        <v>43862</v>
      </c>
      <c r="B38" s="55" t="s">
        <v>175</v>
      </c>
      <c r="C38" s="51"/>
      <c r="D38" s="102" t="s">
        <v>155</v>
      </c>
      <c r="E38" s="104"/>
      <c r="F38" s="213">
        <v>43466</v>
      </c>
      <c r="G38" s="214"/>
      <c r="H38" s="215"/>
      <c r="I38" s="56">
        <v>43830</v>
      </c>
      <c r="J38" s="135" t="s">
        <v>176</v>
      </c>
      <c r="K38" s="137"/>
      <c r="L38" s="136"/>
      <c r="M38" s="135" t="s">
        <v>176</v>
      </c>
      <c r="N38" s="137"/>
      <c r="O38" s="137"/>
      <c r="P38" s="137"/>
      <c r="Q38" s="136"/>
      <c r="R38" s="102"/>
      <c r="S38" s="103"/>
      <c r="T38" s="103"/>
      <c r="U38" s="104"/>
    </row>
    <row r="39" spans="1:21" ht="77.25" thickBot="1">
      <c r="A39" s="57">
        <v>36923</v>
      </c>
      <c r="B39" s="55" t="s">
        <v>177</v>
      </c>
      <c r="C39" s="51"/>
      <c r="D39" s="102" t="s">
        <v>155</v>
      </c>
      <c r="E39" s="104"/>
      <c r="F39" s="213">
        <v>43466</v>
      </c>
      <c r="G39" s="214"/>
      <c r="H39" s="215"/>
      <c r="I39" s="56">
        <v>43830</v>
      </c>
      <c r="J39" s="102" t="s">
        <v>176</v>
      </c>
      <c r="K39" s="103"/>
      <c r="L39" s="104"/>
      <c r="M39" s="102" t="s">
        <v>176</v>
      </c>
      <c r="N39" s="103"/>
      <c r="O39" s="103"/>
      <c r="P39" s="103"/>
      <c r="Q39" s="104"/>
      <c r="R39" s="102"/>
      <c r="S39" s="103"/>
      <c r="T39" s="103"/>
      <c r="U39" s="104"/>
    </row>
    <row r="40" spans="1:21" ht="90" thickBot="1">
      <c r="A40" s="58"/>
      <c r="B40" s="55" t="s">
        <v>178</v>
      </c>
      <c r="C40" s="51"/>
      <c r="D40" s="102" t="s">
        <v>155</v>
      </c>
      <c r="E40" s="104"/>
      <c r="F40" s="102"/>
      <c r="G40" s="103"/>
      <c r="H40" s="104"/>
      <c r="I40" s="56">
        <v>43830</v>
      </c>
      <c r="J40" s="102"/>
      <c r="K40" s="103"/>
      <c r="L40" s="104"/>
      <c r="M40" s="102"/>
      <c r="N40" s="103"/>
      <c r="O40" s="103"/>
      <c r="P40" s="103"/>
      <c r="Q40" s="104"/>
      <c r="R40" s="102"/>
      <c r="S40" s="103"/>
      <c r="T40" s="103"/>
      <c r="U40" s="104"/>
    </row>
    <row r="41" spans="1:21" ht="26.25" thickBot="1">
      <c r="A41" s="54">
        <v>43891</v>
      </c>
      <c r="B41" s="55" t="s">
        <v>179</v>
      </c>
      <c r="C41" s="51"/>
      <c r="D41" s="102" t="s">
        <v>180</v>
      </c>
      <c r="E41" s="104"/>
      <c r="F41" s="213">
        <v>43466</v>
      </c>
      <c r="G41" s="214"/>
      <c r="H41" s="215"/>
      <c r="I41" s="56">
        <v>43830</v>
      </c>
      <c r="J41" s="135" t="s">
        <v>181</v>
      </c>
      <c r="K41" s="137"/>
      <c r="L41" s="136"/>
      <c r="M41" s="216" t="s">
        <v>182</v>
      </c>
      <c r="N41" s="217"/>
      <c r="O41" s="217"/>
      <c r="P41" s="217"/>
      <c r="Q41" s="218"/>
      <c r="R41" s="102"/>
      <c r="S41" s="103"/>
      <c r="T41" s="103"/>
      <c r="U41" s="104"/>
    </row>
    <row r="42" spans="1:21" ht="51.75" thickBot="1">
      <c r="A42" s="58" t="s">
        <v>183</v>
      </c>
      <c r="B42" s="55" t="s">
        <v>184</v>
      </c>
      <c r="C42" s="55"/>
      <c r="D42" s="102" t="s">
        <v>180</v>
      </c>
      <c r="E42" s="104"/>
      <c r="F42" s="213">
        <v>43466</v>
      </c>
      <c r="G42" s="214"/>
      <c r="H42" s="215"/>
      <c r="I42" s="56">
        <v>43830</v>
      </c>
      <c r="J42" s="219">
        <v>2000</v>
      </c>
      <c r="K42" s="220"/>
      <c r="L42" s="221"/>
      <c r="M42" s="222">
        <v>82.4</v>
      </c>
      <c r="N42" s="223"/>
      <c r="O42" s="223"/>
      <c r="P42" s="223"/>
      <c r="Q42" s="224"/>
      <c r="R42" s="102"/>
      <c r="S42" s="103"/>
      <c r="T42" s="103"/>
      <c r="U42" s="104"/>
    </row>
    <row r="43" spans="1:21" ht="39" thickBot="1">
      <c r="A43" s="58" t="s">
        <v>185</v>
      </c>
      <c r="B43" s="55" t="s">
        <v>186</v>
      </c>
      <c r="C43" s="55"/>
      <c r="D43" s="222" t="s">
        <v>180</v>
      </c>
      <c r="E43" s="224"/>
      <c r="F43" s="213">
        <v>43466</v>
      </c>
      <c r="G43" s="214"/>
      <c r="H43" s="215"/>
      <c r="I43" s="56">
        <v>43830</v>
      </c>
      <c r="J43" s="102" t="s">
        <v>187</v>
      </c>
      <c r="K43" s="103"/>
      <c r="L43" s="104"/>
      <c r="M43" s="222">
        <v>912.4</v>
      </c>
      <c r="N43" s="223"/>
      <c r="O43" s="223"/>
      <c r="P43" s="223"/>
      <c r="Q43" s="224"/>
      <c r="R43" s="102"/>
      <c r="S43" s="103"/>
      <c r="T43" s="103"/>
      <c r="U43" s="104"/>
    </row>
    <row r="44" spans="1:21" ht="51.75" thickBot="1">
      <c r="A44" s="58" t="s">
        <v>188</v>
      </c>
      <c r="B44" s="55" t="s">
        <v>189</v>
      </c>
      <c r="C44" s="51"/>
      <c r="D44" s="102" t="s">
        <v>180</v>
      </c>
      <c r="E44" s="104"/>
      <c r="F44" s="213">
        <v>43466</v>
      </c>
      <c r="G44" s="214"/>
      <c r="H44" s="215"/>
      <c r="I44" s="56">
        <v>43830</v>
      </c>
      <c r="J44" s="102" t="s">
        <v>190</v>
      </c>
      <c r="K44" s="103"/>
      <c r="L44" s="104"/>
      <c r="M44" s="222" t="s">
        <v>191</v>
      </c>
      <c r="N44" s="223"/>
      <c r="O44" s="223"/>
      <c r="P44" s="223"/>
      <c r="Q44" s="224"/>
      <c r="R44" s="102"/>
      <c r="S44" s="103"/>
      <c r="T44" s="103"/>
      <c r="U44" s="104"/>
    </row>
    <row r="45" spans="1:21" ht="39" thickBot="1">
      <c r="A45" s="58" t="s">
        <v>192</v>
      </c>
      <c r="B45" s="55" t="s">
        <v>193</v>
      </c>
      <c r="C45" s="51"/>
      <c r="D45" s="102" t="s">
        <v>180</v>
      </c>
      <c r="E45" s="104"/>
      <c r="F45" s="213">
        <v>43466</v>
      </c>
      <c r="G45" s="214"/>
      <c r="H45" s="215"/>
      <c r="I45" s="56">
        <v>43830</v>
      </c>
      <c r="J45" s="102">
        <v>0</v>
      </c>
      <c r="K45" s="103"/>
      <c r="L45" s="104"/>
      <c r="M45" s="222">
        <v>0</v>
      </c>
      <c r="N45" s="223"/>
      <c r="O45" s="223"/>
      <c r="P45" s="223"/>
      <c r="Q45" s="224"/>
      <c r="R45" s="102"/>
      <c r="S45" s="103"/>
      <c r="T45" s="103"/>
      <c r="U45" s="104"/>
    </row>
    <row r="46" spans="1:21" ht="64.5" thickBot="1">
      <c r="A46" s="58" t="s">
        <v>194</v>
      </c>
      <c r="B46" s="55" t="s">
        <v>195</v>
      </c>
      <c r="C46" s="51"/>
      <c r="D46" s="102" t="s">
        <v>180</v>
      </c>
      <c r="E46" s="104"/>
      <c r="F46" s="213">
        <v>43466</v>
      </c>
      <c r="G46" s="214"/>
      <c r="H46" s="215"/>
      <c r="I46" s="56">
        <v>43830</v>
      </c>
      <c r="J46" s="102">
        <v>500</v>
      </c>
      <c r="K46" s="103"/>
      <c r="L46" s="104"/>
      <c r="M46" s="222">
        <v>0</v>
      </c>
      <c r="N46" s="223"/>
      <c r="O46" s="223"/>
      <c r="P46" s="223"/>
      <c r="Q46" s="224"/>
      <c r="R46" s="102"/>
      <c r="S46" s="103"/>
      <c r="T46" s="103"/>
      <c r="U46" s="104"/>
    </row>
    <row r="47" spans="1:21" ht="39" thickBot="1">
      <c r="A47" s="58"/>
      <c r="B47" s="55" t="s">
        <v>196</v>
      </c>
      <c r="C47" s="51"/>
      <c r="D47" s="102" t="s">
        <v>180</v>
      </c>
      <c r="E47" s="104"/>
      <c r="F47" s="213">
        <v>43466</v>
      </c>
      <c r="G47" s="214"/>
      <c r="H47" s="215"/>
      <c r="I47" s="51"/>
      <c r="J47" s="102"/>
      <c r="K47" s="103"/>
      <c r="L47" s="104"/>
      <c r="M47" s="222"/>
      <c r="N47" s="223"/>
      <c r="O47" s="223"/>
      <c r="P47" s="223"/>
      <c r="Q47" s="224"/>
      <c r="R47" s="102"/>
      <c r="S47" s="103"/>
      <c r="T47" s="103"/>
      <c r="U47" s="104"/>
    </row>
    <row r="48" spans="1:21">
      <c r="A48" s="109" t="s">
        <v>197</v>
      </c>
      <c r="B48" s="59" t="s">
        <v>64</v>
      </c>
      <c r="C48" s="109"/>
      <c r="D48" s="118" t="s">
        <v>155</v>
      </c>
      <c r="E48" s="120"/>
      <c r="F48" s="148">
        <v>43466</v>
      </c>
      <c r="G48" s="149"/>
      <c r="H48" s="150"/>
      <c r="I48" s="157">
        <v>43830</v>
      </c>
      <c r="J48" s="169">
        <v>0</v>
      </c>
      <c r="K48" s="170"/>
      <c r="L48" s="225"/>
      <c r="M48" s="227">
        <v>0</v>
      </c>
      <c r="N48" s="228"/>
      <c r="O48" s="228"/>
      <c r="P48" s="228"/>
      <c r="Q48" s="229"/>
      <c r="R48" s="115"/>
      <c r="S48" s="117"/>
      <c r="T48" s="117"/>
      <c r="U48" s="116"/>
    </row>
    <row r="49" spans="1:21" ht="26.25" thickBot="1">
      <c r="A49" s="111"/>
      <c r="B49" s="55" t="s">
        <v>198</v>
      </c>
      <c r="C49" s="111"/>
      <c r="D49" s="124"/>
      <c r="E49" s="126"/>
      <c r="F49" s="154"/>
      <c r="G49" s="155"/>
      <c r="H49" s="156"/>
      <c r="I49" s="159"/>
      <c r="J49" s="174"/>
      <c r="K49" s="175"/>
      <c r="L49" s="226"/>
      <c r="M49" s="230"/>
      <c r="N49" s="231"/>
      <c r="O49" s="231"/>
      <c r="P49" s="231"/>
      <c r="Q49" s="232"/>
      <c r="R49" s="146"/>
      <c r="S49" s="185"/>
      <c r="T49" s="185"/>
      <c r="U49" s="147"/>
    </row>
    <row r="50" spans="1:21">
      <c r="A50" s="202" t="s">
        <v>199</v>
      </c>
      <c r="B50" s="59" t="s">
        <v>200</v>
      </c>
      <c r="C50" s="109"/>
      <c r="D50" s="118" t="s">
        <v>155</v>
      </c>
      <c r="E50" s="120"/>
      <c r="F50" s="148">
        <v>43466</v>
      </c>
      <c r="G50" s="149"/>
      <c r="H50" s="150"/>
      <c r="I50" s="157">
        <v>43830</v>
      </c>
      <c r="J50" s="115">
        <v>0</v>
      </c>
      <c r="K50" s="117"/>
      <c r="L50" s="116"/>
      <c r="M50" s="190">
        <v>0</v>
      </c>
      <c r="N50" s="191"/>
      <c r="O50" s="191"/>
      <c r="P50" s="191"/>
      <c r="Q50" s="192"/>
      <c r="R50" s="115"/>
      <c r="S50" s="117"/>
      <c r="T50" s="117"/>
      <c r="U50" s="116"/>
    </row>
    <row r="51" spans="1:21" ht="51.75" thickBot="1">
      <c r="A51" s="203"/>
      <c r="B51" s="55" t="s">
        <v>201</v>
      </c>
      <c r="C51" s="111"/>
      <c r="D51" s="124"/>
      <c r="E51" s="126"/>
      <c r="F51" s="154"/>
      <c r="G51" s="155"/>
      <c r="H51" s="156"/>
      <c r="I51" s="159"/>
      <c r="J51" s="146"/>
      <c r="K51" s="185"/>
      <c r="L51" s="147"/>
      <c r="M51" s="196"/>
      <c r="N51" s="197"/>
      <c r="O51" s="197"/>
      <c r="P51" s="197"/>
      <c r="Q51" s="198"/>
      <c r="R51" s="146"/>
      <c r="S51" s="185"/>
      <c r="T51" s="185"/>
      <c r="U51" s="147"/>
    </row>
    <row r="52" spans="1:21">
      <c r="A52" s="202" t="s">
        <v>202</v>
      </c>
      <c r="B52" s="59" t="s">
        <v>66</v>
      </c>
      <c r="C52" s="109"/>
      <c r="D52" s="118" t="s">
        <v>155</v>
      </c>
      <c r="E52" s="120"/>
      <c r="F52" s="148">
        <v>43466</v>
      </c>
      <c r="G52" s="149"/>
      <c r="H52" s="150"/>
      <c r="I52" s="157">
        <v>43830</v>
      </c>
      <c r="J52" s="169" t="s">
        <v>203</v>
      </c>
      <c r="K52" s="170"/>
      <c r="L52" s="225"/>
      <c r="M52" s="227" t="s">
        <v>204</v>
      </c>
      <c r="N52" s="228"/>
      <c r="O52" s="228"/>
      <c r="P52" s="228"/>
      <c r="Q52" s="229"/>
      <c r="R52" s="115"/>
      <c r="S52" s="117"/>
      <c r="T52" s="117"/>
      <c r="U52" s="116"/>
    </row>
    <row r="53" spans="1:21" ht="15.75" thickBot="1">
      <c r="A53" s="203"/>
      <c r="B53" s="55" t="s">
        <v>67</v>
      </c>
      <c r="C53" s="111"/>
      <c r="D53" s="124"/>
      <c r="E53" s="126"/>
      <c r="F53" s="154"/>
      <c r="G53" s="155"/>
      <c r="H53" s="156"/>
      <c r="I53" s="159"/>
      <c r="J53" s="174"/>
      <c r="K53" s="175"/>
      <c r="L53" s="226"/>
      <c r="M53" s="230"/>
      <c r="N53" s="231"/>
      <c r="O53" s="231"/>
      <c r="P53" s="231"/>
      <c r="Q53" s="232"/>
      <c r="R53" s="146"/>
      <c r="S53" s="185"/>
      <c r="T53" s="185"/>
      <c r="U53" s="147"/>
    </row>
    <row r="54" spans="1:21">
      <c r="A54" s="202" t="s">
        <v>205</v>
      </c>
      <c r="B54" s="59" t="s">
        <v>206</v>
      </c>
      <c r="C54" s="109"/>
      <c r="D54" s="118" t="s">
        <v>155</v>
      </c>
      <c r="E54" s="120"/>
      <c r="F54" s="148">
        <v>43466</v>
      </c>
      <c r="G54" s="149"/>
      <c r="H54" s="150"/>
      <c r="I54" s="157">
        <v>43830</v>
      </c>
      <c r="J54" s="115" t="s">
        <v>203</v>
      </c>
      <c r="K54" s="117"/>
      <c r="L54" s="116"/>
      <c r="M54" s="190" t="s">
        <v>204</v>
      </c>
      <c r="N54" s="191"/>
      <c r="O54" s="191"/>
      <c r="P54" s="191"/>
      <c r="Q54" s="192"/>
      <c r="R54" s="115"/>
      <c r="S54" s="117"/>
      <c r="T54" s="117"/>
      <c r="U54" s="116"/>
    </row>
    <row r="55" spans="1:21" ht="64.5" thickBot="1">
      <c r="A55" s="203"/>
      <c r="B55" s="60" t="s">
        <v>207</v>
      </c>
      <c r="C55" s="111"/>
      <c r="D55" s="124"/>
      <c r="E55" s="126"/>
      <c r="F55" s="154"/>
      <c r="G55" s="155"/>
      <c r="H55" s="156"/>
      <c r="I55" s="159"/>
      <c r="J55" s="146"/>
      <c r="K55" s="185"/>
      <c r="L55" s="147"/>
      <c r="M55" s="196"/>
      <c r="N55" s="197"/>
      <c r="O55" s="197"/>
      <c r="P55" s="197"/>
      <c r="Q55" s="198"/>
      <c r="R55" s="146"/>
      <c r="S55" s="185"/>
      <c r="T55" s="185"/>
      <c r="U55" s="147"/>
    </row>
    <row r="56" spans="1:21">
      <c r="A56" s="202"/>
      <c r="B56" s="59" t="s">
        <v>208</v>
      </c>
      <c r="C56" s="109"/>
      <c r="D56" s="118" t="s">
        <v>155</v>
      </c>
      <c r="E56" s="120"/>
      <c r="F56" s="115"/>
      <c r="G56" s="117"/>
      <c r="H56" s="116"/>
      <c r="I56" s="157">
        <v>43830</v>
      </c>
      <c r="J56" s="115"/>
      <c r="K56" s="117"/>
      <c r="L56" s="116"/>
      <c r="M56" s="190"/>
      <c r="N56" s="191"/>
      <c r="O56" s="191"/>
      <c r="P56" s="191"/>
      <c r="Q56" s="192"/>
      <c r="R56" s="115"/>
      <c r="S56" s="117"/>
      <c r="T56" s="117"/>
      <c r="U56" s="116"/>
    </row>
    <row r="57" spans="1:21" ht="77.25" thickBot="1">
      <c r="A57" s="203"/>
      <c r="B57" s="55" t="s">
        <v>209</v>
      </c>
      <c r="C57" s="111"/>
      <c r="D57" s="124"/>
      <c r="E57" s="126"/>
      <c r="F57" s="146"/>
      <c r="G57" s="185"/>
      <c r="H57" s="147"/>
      <c r="I57" s="159"/>
      <c r="J57" s="146"/>
      <c r="K57" s="185"/>
      <c r="L57" s="147"/>
      <c r="M57" s="196"/>
      <c r="N57" s="197"/>
      <c r="O57" s="197"/>
      <c r="P57" s="197"/>
      <c r="Q57" s="198"/>
      <c r="R57" s="146"/>
      <c r="S57" s="185"/>
      <c r="T57" s="185"/>
      <c r="U57" s="147"/>
    </row>
    <row r="58" spans="1:21" ht="39" thickBot="1">
      <c r="A58" s="58" t="s">
        <v>210</v>
      </c>
      <c r="B58" s="55" t="s">
        <v>211</v>
      </c>
      <c r="C58" s="51"/>
      <c r="D58" s="141" t="s">
        <v>155</v>
      </c>
      <c r="E58" s="234"/>
      <c r="F58" s="213">
        <v>43466</v>
      </c>
      <c r="G58" s="214"/>
      <c r="H58" s="215"/>
      <c r="I58" s="56">
        <v>43830</v>
      </c>
      <c r="J58" s="135">
        <v>328.7</v>
      </c>
      <c r="K58" s="137"/>
      <c r="L58" s="136"/>
      <c r="M58" s="216">
        <v>328.7</v>
      </c>
      <c r="N58" s="217"/>
      <c r="O58" s="217"/>
      <c r="P58" s="217"/>
      <c r="Q58" s="218"/>
      <c r="R58" s="102"/>
      <c r="S58" s="103"/>
      <c r="T58" s="103"/>
      <c r="U58" s="104"/>
    </row>
    <row r="59" spans="1:21">
      <c r="A59" s="202" t="s">
        <v>212</v>
      </c>
      <c r="B59" s="61" t="s">
        <v>213</v>
      </c>
      <c r="C59" s="109"/>
      <c r="D59" s="118" t="s">
        <v>155</v>
      </c>
      <c r="E59" s="120"/>
      <c r="F59" s="148">
        <v>43466</v>
      </c>
      <c r="G59" s="149"/>
      <c r="H59" s="150"/>
      <c r="I59" s="157">
        <v>43830</v>
      </c>
      <c r="J59" s="115">
        <v>328.7</v>
      </c>
      <c r="K59" s="117"/>
      <c r="L59" s="116"/>
      <c r="M59" s="115">
        <v>328.7</v>
      </c>
      <c r="N59" s="117"/>
      <c r="O59" s="117"/>
      <c r="P59" s="117"/>
      <c r="Q59" s="116"/>
      <c r="R59" s="115"/>
      <c r="S59" s="117"/>
      <c r="T59" s="117"/>
      <c r="U59" s="116"/>
    </row>
    <row r="60" spans="1:21" ht="25.5">
      <c r="A60" s="233"/>
      <c r="B60" s="61" t="s">
        <v>214</v>
      </c>
      <c r="C60" s="110"/>
      <c r="D60" s="121"/>
      <c r="E60" s="123"/>
      <c r="F60" s="151"/>
      <c r="G60" s="152"/>
      <c r="H60" s="153"/>
      <c r="I60" s="158"/>
      <c r="J60" s="105"/>
      <c r="K60" s="107"/>
      <c r="L60" s="106"/>
      <c r="M60" s="105"/>
      <c r="N60" s="107"/>
      <c r="O60" s="107"/>
      <c r="P60" s="107"/>
      <c r="Q60" s="106"/>
      <c r="R60" s="105"/>
      <c r="S60" s="107"/>
      <c r="T60" s="107"/>
      <c r="U60" s="106"/>
    </row>
    <row r="61" spans="1:21" ht="15.75" thickBot="1">
      <c r="A61" s="203"/>
      <c r="B61" s="60"/>
      <c r="C61" s="111"/>
      <c r="D61" s="124"/>
      <c r="E61" s="126"/>
      <c r="F61" s="154"/>
      <c r="G61" s="155"/>
      <c r="H61" s="156"/>
      <c r="I61" s="159"/>
      <c r="J61" s="146"/>
      <c r="K61" s="185"/>
      <c r="L61" s="147"/>
      <c r="M61" s="146"/>
      <c r="N61" s="185"/>
      <c r="O61" s="185"/>
      <c r="P61" s="185"/>
      <c r="Q61" s="147"/>
      <c r="R61" s="146"/>
      <c r="S61" s="185"/>
      <c r="T61" s="185"/>
      <c r="U61" s="147"/>
    </row>
    <row r="62" spans="1:21" ht="39" thickBot="1">
      <c r="A62" s="58" t="s">
        <v>215</v>
      </c>
      <c r="B62" s="55" t="s">
        <v>216</v>
      </c>
      <c r="C62" s="51"/>
      <c r="D62" s="141" t="s">
        <v>155</v>
      </c>
      <c r="E62" s="234"/>
      <c r="F62" s="213">
        <v>43466</v>
      </c>
      <c r="G62" s="214"/>
      <c r="H62" s="215"/>
      <c r="I62" s="56">
        <v>43830</v>
      </c>
      <c r="J62" s="135" t="s">
        <v>217</v>
      </c>
      <c r="K62" s="137"/>
      <c r="L62" s="136"/>
      <c r="M62" s="135" t="s">
        <v>218</v>
      </c>
      <c r="N62" s="137"/>
      <c r="O62" s="137"/>
      <c r="P62" s="137"/>
      <c r="Q62" s="136"/>
      <c r="R62" s="135"/>
      <c r="S62" s="137"/>
      <c r="T62" s="137"/>
      <c r="U62" s="136"/>
    </row>
    <row r="63" spans="1:21">
      <c r="A63" s="202" t="s">
        <v>219</v>
      </c>
      <c r="B63" s="61" t="s">
        <v>220</v>
      </c>
      <c r="C63" s="109"/>
      <c r="D63" s="118" t="s">
        <v>155</v>
      </c>
      <c r="E63" s="120"/>
      <c r="F63" s="148">
        <v>43466</v>
      </c>
      <c r="G63" s="149"/>
      <c r="H63" s="150"/>
      <c r="I63" s="157">
        <v>43830</v>
      </c>
      <c r="J63" s="115" t="s">
        <v>221</v>
      </c>
      <c r="K63" s="117"/>
      <c r="L63" s="116"/>
      <c r="M63" s="115" t="s">
        <v>221</v>
      </c>
      <c r="N63" s="117"/>
      <c r="O63" s="117"/>
      <c r="P63" s="117"/>
      <c r="Q63" s="116"/>
      <c r="R63" s="115"/>
      <c r="S63" s="117"/>
      <c r="T63" s="117"/>
      <c r="U63" s="116"/>
    </row>
    <row r="64" spans="1:21" ht="26.25" thickBot="1">
      <c r="A64" s="203"/>
      <c r="B64" s="60" t="s">
        <v>222</v>
      </c>
      <c r="C64" s="111"/>
      <c r="D64" s="124"/>
      <c r="E64" s="126"/>
      <c r="F64" s="154"/>
      <c r="G64" s="155"/>
      <c r="H64" s="156"/>
      <c r="I64" s="159"/>
      <c r="J64" s="146"/>
      <c r="K64" s="185"/>
      <c r="L64" s="147"/>
      <c r="M64" s="146"/>
      <c r="N64" s="185"/>
      <c r="O64" s="185"/>
      <c r="P64" s="185"/>
      <c r="Q64" s="147"/>
      <c r="R64" s="146"/>
      <c r="S64" s="185"/>
      <c r="T64" s="185"/>
      <c r="U64" s="147"/>
    </row>
    <row r="65" spans="1:21" ht="77.25" thickBot="1">
      <c r="A65" s="58" t="s">
        <v>223</v>
      </c>
      <c r="B65" s="60" t="s">
        <v>224</v>
      </c>
      <c r="C65" s="51"/>
      <c r="D65" s="141" t="s">
        <v>225</v>
      </c>
      <c r="E65" s="234"/>
      <c r="F65" s="213">
        <v>43466</v>
      </c>
      <c r="G65" s="214"/>
      <c r="H65" s="215"/>
      <c r="I65" s="56">
        <v>43830</v>
      </c>
      <c r="J65" s="102" t="s">
        <v>226</v>
      </c>
      <c r="K65" s="103"/>
      <c r="L65" s="104"/>
      <c r="M65" s="102" t="s">
        <v>227</v>
      </c>
      <c r="N65" s="103"/>
      <c r="O65" s="103"/>
      <c r="P65" s="103"/>
      <c r="Q65" s="104"/>
      <c r="R65" s="102"/>
      <c r="S65" s="103"/>
      <c r="T65" s="103"/>
      <c r="U65" s="104"/>
    </row>
    <row r="66" spans="1:21">
      <c r="A66" s="187">
        <v>37803</v>
      </c>
      <c r="B66" s="61" t="s">
        <v>228</v>
      </c>
      <c r="C66" s="109"/>
      <c r="D66" s="118" t="s">
        <v>155</v>
      </c>
      <c r="E66" s="120"/>
      <c r="F66" s="148">
        <v>43466</v>
      </c>
      <c r="G66" s="149"/>
      <c r="H66" s="150"/>
      <c r="I66" s="157">
        <v>43830</v>
      </c>
      <c r="J66" s="115" t="s">
        <v>229</v>
      </c>
      <c r="K66" s="117"/>
      <c r="L66" s="116"/>
      <c r="M66" s="115" t="s">
        <v>229</v>
      </c>
      <c r="N66" s="117"/>
      <c r="O66" s="117"/>
      <c r="P66" s="117"/>
      <c r="Q66" s="116"/>
      <c r="R66" s="115"/>
      <c r="S66" s="117"/>
      <c r="T66" s="117"/>
      <c r="U66" s="116"/>
    </row>
    <row r="67" spans="1:21">
      <c r="A67" s="188"/>
      <c r="B67" s="61"/>
      <c r="C67" s="110"/>
      <c r="D67" s="121"/>
      <c r="E67" s="123"/>
      <c r="F67" s="151"/>
      <c r="G67" s="152"/>
      <c r="H67" s="153"/>
      <c r="I67" s="158"/>
      <c r="J67" s="105"/>
      <c r="K67" s="107"/>
      <c r="L67" s="106"/>
      <c r="M67" s="105"/>
      <c r="N67" s="107"/>
      <c r="O67" s="107"/>
      <c r="P67" s="107"/>
      <c r="Q67" s="106"/>
      <c r="R67" s="105"/>
      <c r="S67" s="107"/>
      <c r="T67" s="107"/>
      <c r="U67" s="106"/>
    </row>
    <row r="68" spans="1:21" ht="25.5">
      <c r="A68" s="188"/>
      <c r="B68" s="61" t="s">
        <v>230</v>
      </c>
      <c r="C68" s="110"/>
      <c r="D68" s="121"/>
      <c r="E68" s="123"/>
      <c r="F68" s="151"/>
      <c r="G68" s="152"/>
      <c r="H68" s="153"/>
      <c r="I68" s="158"/>
      <c r="J68" s="105"/>
      <c r="K68" s="107"/>
      <c r="L68" s="106"/>
      <c r="M68" s="105"/>
      <c r="N68" s="107"/>
      <c r="O68" s="107"/>
      <c r="P68" s="107"/>
      <c r="Q68" s="106"/>
      <c r="R68" s="105"/>
      <c r="S68" s="107"/>
      <c r="T68" s="107"/>
      <c r="U68" s="106"/>
    </row>
    <row r="69" spans="1:21">
      <c r="A69" s="188"/>
      <c r="B69" s="61"/>
      <c r="C69" s="110"/>
      <c r="D69" s="121"/>
      <c r="E69" s="123"/>
      <c r="F69" s="151"/>
      <c r="G69" s="152"/>
      <c r="H69" s="153"/>
      <c r="I69" s="158"/>
      <c r="J69" s="105"/>
      <c r="K69" s="107"/>
      <c r="L69" s="106"/>
      <c r="M69" s="105"/>
      <c r="N69" s="107"/>
      <c r="O69" s="107"/>
      <c r="P69" s="107"/>
      <c r="Q69" s="106"/>
      <c r="R69" s="105"/>
      <c r="S69" s="107"/>
      <c r="T69" s="107"/>
      <c r="U69" s="106"/>
    </row>
    <row r="70" spans="1:21" ht="15.75" thickBot="1">
      <c r="A70" s="189"/>
      <c r="B70" s="60"/>
      <c r="C70" s="111"/>
      <c r="D70" s="124"/>
      <c r="E70" s="126"/>
      <c r="F70" s="154"/>
      <c r="G70" s="155"/>
      <c r="H70" s="156"/>
      <c r="I70" s="159"/>
      <c r="J70" s="146"/>
      <c r="K70" s="185"/>
      <c r="L70" s="147"/>
      <c r="M70" s="146"/>
      <c r="N70" s="185"/>
      <c r="O70" s="185"/>
      <c r="P70" s="185"/>
      <c r="Q70" s="147"/>
      <c r="R70" s="146"/>
      <c r="S70" s="185"/>
      <c r="T70" s="185"/>
      <c r="U70" s="147"/>
    </row>
    <row r="71" spans="1:21" ht="90" thickBot="1">
      <c r="A71" s="58" t="s">
        <v>231</v>
      </c>
      <c r="B71" s="60" t="s">
        <v>232</v>
      </c>
      <c r="C71" s="51"/>
      <c r="D71" s="141" t="s">
        <v>155</v>
      </c>
      <c r="E71" s="234"/>
      <c r="F71" s="213">
        <v>43466</v>
      </c>
      <c r="G71" s="214"/>
      <c r="H71" s="215"/>
      <c r="I71" s="56">
        <v>43830</v>
      </c>
      <c r="J71" s="102" t="s">
        <v>233</v>
      </c>
      <c r="K71" s="103"/>
      <c r="L71" s="104"/>
      <c r="M71" s="102" t="s">
        <v>233</v>
      </c>
      <c r="N71" s="103"/>
      <c r="O71" s="103"/>
      <c r="P71" s="103"/>
      <c r="Q71" s="104"/>
      <c r="R71" s="102"/>
      <c r="S71" s="103"/>
      <c r="T71" s="103"/>
      <c r="U71" s="104"/>
    </row>
    <row r="72" spans="1:21">
      <c r="A72" s="202" t="s">
        <v>234</v>
      </c>
      <c r="B72" s="61" t="s">
        <v>235</v>
      </c>
      <c r="C72" s="109"/>
      <c r="D72" s="118" t="s">
        <v>155</v>
      </c>
      <c r="E72" s="120"/>
      <c r="F72" s="148">
        <v>43466</v>
      </c>
      <c r="G72" s="149"/>
      <c r="H72" s="150"/>
      <c r="I72" s="157">
        <v>43830</v>
      </c>
      <c r="J72" s="115">
        <v>396.8</v>
      </c>
      <c r="K72" s="117"/>
      <c r="L72" s="116"/>
      <c r="M72" s="115">
        <v>396.8</v>
      </c>
      <c r="N72" s="117"/>
      <c r="O72" s="117"/>
      <c r="P72" s="117"/>
      <c r="Q72" s="116"/>
      <c r="R72" s="115"/>
      <c r="S72" s="117"/>
      <c r="T72" s="117"/>
      <c r="U72" s="116"/>
    </row>
    <row r="73" spans="1:21" ht="26.25" thickBot="1">
      <c r="A73" s="203"/>
      <c r="B73" s="60" t="s">
        <v>236</v>
      </c>
      <c r="C73" s="111"/>
      <c r="D73" s="124"/>
      <c r="E73" s="126"/>
      <c r="F73" s="154"/>
      <c r="G73" s="155"/>
      <c r="H73" s="156"/>
      <c r="I73" s="159"/>
      <c r="J73" s="146"/>
      <c r="K73" s="185"/>
      <c r="L73" s="147"/>
      <c r="M73" s="146"/>
      <c r="N73" s="185"/>
      <c r="O73" s="185"/>
      <c r="P73" s="185"/>
      <c r="Q73" s="147"/>
      <c r="R73" s="146"/>
      <c r="S73" s="185"/>
      <c r="T73" s="185"/>
      <c r="U73" s="147"/>
    </row>
    <row r="74" spans="1:21">
      <c r="A74" s="187">
        <v>38899</v>
      </c>
      <c r="B74" s="61" t="s">
        <v>237</v>
      </c>
      <c r="C74" s="109"/>
      <c r="D74" s="118" t="s">
        <v>155</v>
      </c>
      <c r="E74" s="120"/>
      <c r="F74" s="148">
        <v>43466</v>
      </c>
      <c r="G74" s="149"/>
      <c r="H74" s="150"/>
      <c r="I74" s="157">
        <v>43830</v>
      </c>
      <c r="J74" s="204">
        <v>1334</v>
      </c>
      <c r="K74" s="205"/>
      <c r="L74" s="206"/>
      <c r="M74" s="115" t="s">
        <v>238</v>
      </c>
      <c r="N74" s="117"/>
      <c r="O74" s="117"/>
      <c r="P74" s="117"/>
      <c r="Q74" s="116"/>
      <c r="R74" s="115"/>
      <c r="S74" s="117"/>
      <c r="T74" s="117"/>
      <c r="U74" s="116"/>
    </row>
    <row r="75" spans="1:21" ht="38.25">
      <c r="A75" s="188"/>
      <c r="B75" s="61" t="s">
        <v>239</v>
      </c>
      <c r="C75" s="110"/>
      <c r="D75" s="121"/>
      <c r="E75" s="123"/>
      <c r="F75" s="151"/>
      <c r="G75" s="152"/>
      <c r="H75" s="153"/>
      <c r="I75" s="158"/>
      <c r="J75" s="207"/>
      <c r="K75" s="208"/>
      <c r="L75" s="209"/>
      <c r="M75" s="105"/>
      <c r="N75" s="107"/>
      <c r="O75" s="107"/>
      <c r="P75" s="107"/>
      <c r="Q75" s="106"/>
      <c r="R75" s="105"/>
      <c r="S75" s="107"/>
      <c r="T75" s="107"/>
      <c r="U75" s="106"/>
    </row>
    <row r="76" spans="1:21">
      <c r="A76" s="188"/>
      <c r="B76" s="61"/>
      <c r="C76" s="110"/>
      <c r="D76" s="121"/>
      <c r="E76" s="123"/>
      <c r="F76" s="151"/>
      <c r="G76" s="152"/>
      <c r="H76" s="153"/>
      <c r="I76" s="158"/>
      <c r="J76" s="207"/>
      <c r="K76" s="208"/>
      <c r="L76" s="209"/>
      <c r="M76" s="105"/>
      <c r="N76" s="107"/>
      <c r="O76" s="107"/>
      <c r="P76" s="107"/>
      <c r="Q76" s="106"/>
      <c r="R76" s="105"/>
      <c r="S76" s="107"/>
      <c r="T76" s="107"/>
      <c r="U76" s="106"/>
    </row>
    <row r="77" spans="1:21">
      <c r="A77" s="188"/>
      <c r="B77" s="61"/>
      <c r="C77" s="110"/>
      <c r="D77" s="121"/>
      <c r="E77" s="123"/>
      <c r="F77" s="151"/>
      <c r="G77" s="152"/>
      <c r="H77" s="153"/>
      <c r="I77" s="158"/>
      <c r="J77" s="207"/>
      <c r="K77" s="208"/>
      <c r="L77" s="209"/>
      <c r="M77" s="105"/>
      <c r="N77" s="107"/>
      <c r="O77" s="107"/>
      <c r="P77" s="107"/>
      <c r="Q77" s="106"/>
      <c r="R77" s="105"/>
      <c r="S77" s="107"/>
      <c r="T77" s="107"/>
      <c r="U77" s="106"/>
    </row>
    <row r="78" spans="1:21">
      <c r="A78" s="188"/>
      <c r="B78" s="61"/>
      <c r="C78" s="110"/>
      <c r="D78" s="121"/>
      <c r="E78" s="123"/>
      <c r="F78" s="151"/>
      <c r="G78" s="152"/>
      <c r="H78" s="153"/>
      <c r="I78" s="158"/>
      <c r="J78" s="207"/>
      <c r="K78" s="208"/>
      <c r="L78" s="209"/>
      <c r="M78" s="105"/>
      <c r="N78" s="107"/>
      <c r="O78" s="107"/>
      <c r="P78" s="107"/>
      <c r="Q78" s="106"/>
      <c r="R78" s="105"/>
      <c r="S78" s="107"/>
      <c r="T78" s="107"/>
      <c r="U78" s="106"/>
    </row>
    <row r="79" spans="1:21" ht="15.75" thickBot="1">
      <c r="A79" s="189"/>
      <c r="B79" s="60"/>
      <c r="C79" s="111"/>
      <c r="D79" s="124"/>
      <c r="E79" s="126"/>
      <c r="F79" s="154"/>
      <c r="G79" s="155"/>
      <c r="H79" s="156"/>
      <c r="I79" s="159"/>
      <c r="J79" s="210"/>
      <c r="K79" s="211"/>
      <c r="L79" s="212"/>
      <c r="M79" s="146"/>
      <c r="N79" s="185"/>
      <c r="O79" s="185"/>
      <c r="P79" s="185"/>
      <c r="Q79" s="147"/>
      <c r="R79" s="146"/>
      <c r="S79" s="185"/>
      <c r="T79" s="185"/>
      <c r="U79" s="147"/>
    </row>
    <row r="80" spans="1:21">
      <c r="A80" s="202" t="s">
        <v>240</v>
      </c>
      <c r="B80" s="61" t="s">
        <v>241</v>
      </c>
      <c r="C80" s="109"/>
      <c r="D80" s="118" t="s">
        <v>155</v>
      </c>
      <c r="E80" s="120"/>
      <c r="F80" s="148">
        <v>43466</v>
      </c>
      <c r="G80" s="149"/>
      <c r="H80" s="150"/>
      <c r="I80" s="157">
        <v>43830</v>
      </c>
      <c r="J80" s="115">
        <v>500.9</v>
      </c>
      <c r="K80" s="117"/>
      <c r="L80" s="116"/>
      <c r="M80" s="115">
        <v>500.9</v>
      </c>
      <c r="N80" s="117"/>
      <c r="O80" s="117"/>
      <c r="P80" s="117"/>
      <c r="Q80" s="116"/>
      <c r="R80" s="115"/>
      <c r="S80" s="117"/>
      <c r="T80" s="117"/>
      <c r="U80" s="116"/>
    </row>
    <row r="81" spans="1:21" ht="39" thickBot="1">
      <c r="A81" s="203"/>
      <c r="B81" s="60" t="s">
        <v>242</v>
      </c>
      <c r="C81" s="111"/>
      <c r="D81" s="124"/>
      <c r="E81" s="126"/>
      <c r="F81" s="154"/>
      <c r="G81" s="155"/>
      <c r="H81" s="156"/>
      <c r="I81" s="159"/>
      <c r="J81" s="146"/>
      <c r="K81" s="185"/>
      <c r="L81" s="147"/>
      <c r="M81" s="146"/>
      <c r="N81" s="185"/>
      <c r="O81" s="185"/>
      <c r="P81" s="185"/>
      <c r="Q81" s="147"/>
      <c r="R81" s="146"/>
      <c r="S81" s="185"/>
      <c r="T81" s="185"/>
      <c r="U81" s="147"/>
    </row>
    <row r="82" spans="1:21">
      <c r="A82" s="202" t="s">
        <v>243</v>
      </c>
      <c r="B82" s="61" t="s">
        <v>244</v>
      </c>
      <c r="C82" s="109"/>
      <c r="D82" s="118" t="s">
        <v>155</v>
      </c>
      <c r="E82" s="120"/>
      <c r="F82" s="148">
        <v>43466</v>
      </c>
      <c r="G82" s="149"/>
      <c r="H82" s="150"/>
      <c r="I82" s="157">
        <v>43830</v>
      </c>
      <c r="J82" s="115">
        <v>150</v>
      </c>
      <c r="K82" s="117"/>
      <c r="L82" s="116"/>
      <c r="M82" s="115">
        <v>150</v>
      </c>
      <c r="N82" s="117"/>
      <c r="O82" s="117"/>
      <c r="P82" s="117"/>
      <c r="Q82" s="116"/>
      <c r="R82" s="115"/>
      <c r="S82" s="117"/>
      <c r="T82" s="117"/>
      <c r="U82" s="116"/>
    </row>
    <row r="83" spans="1:21" ht="39" thickBot="1">
      <c r="A83" s="203"/>
      <c r="B83" s="60" t="s">
        <v>245</v>
      </c>
      <c r="C83" s="111"/>
      <c r="D83" s="124"/>
      <c r="E83" s="126"/>
      <c r="F83" s="154"/>
      <c r="G83" s="155"/>
      <c r="H83" s="156"/>
      <c r="I83" s="159"/>
      <c r="J83" s="146"/>
      <c r="K83" s="185"/>
      <c r="L83" s="147"/>
      <c r="M83" s="146"/>
      <c r="N83" s="185"/>
      <c r="O83" s="185"/>
      <c r="P83" s="185"/>
      <c r="Q83" s="147"/>
      <c r="R83" s="146"/>
      <c r="S83" s="185"/>
      <c r="T83" s="185"/>
      <c r="U83" s="147"/>
    </row>
    <row r="84" spans="1:21">
      <c r="A84" s="202"/>
      <c r="B84" s="61" t="s">
        <v>246</v>
      </c>
      <c r="C84" s="109"/>
      <c r="D84" s="118" t="s">
        <v>155</v>
      </c>
      <c r="E84" s="120"/>
      <c r="F84" s="115"/>
      <c r="G84" s="117"/>
      <c r="H84" s="116"/>
      <c r="I84" s="157">
        <v>43830</v>
      </c>
      <c r="J84" s="115"/>
      <c r="K84" s="117"/>
      <c r="L84" s="116"/>
      <c r="M84" s="115"/>
      <c r="N84" s="117"/>
      <c r="O84" s="117"/>
      <c r="P84" s="117"/>
      <c r="Q84" s="116"/>
      <c r="R84" s="115"/>
      <c r="S84" s="117"/>
      <c r="T84" s="117"/>
      <c r="U84" s="116"/>
    </row>
    <row r="85" spans="1:21" ht="26.25" thickBot="1">
      <c r="A85" s="203"/>
      <c r="B85" s="60" t="s">
        <v>247</v>
      </c>
      <c r="C85" s="111"/>
      <c r="D85" s="124"/>
      <c r="E85" s="126"/>
      <c r="F85" s="146"/>
      <c r="G85" s="185"/>
      <c r="H85" s="147"/>
      <c r="I85" s="159"/>
      <c r="J85" s="146"/>
      <c r="K85" s="185"/>
      <c r="L85" s="147"/>
      <c r="M85" s="146"/>
      <c r="N85" s="185"/>
      <c r="O85" s="185"/>
      <c r="P85" s="185"/>
      <c r="Q85" s="147"/>
      <c r="R85" s="146"/>
      <c r="S85" s="185"/>
      <c r="T85" s="185"/>
      <c r="U85" s="147"/>
    </row>
    <row r="86" spans="1:21">
      <c r="A86" s="202"/>
      <c r="B86" s="61" t="s">
        <v>248</v>
      </c>
      <c r="C86" s="109"/>
      <c r="D86" s="118" t="s">
        <v>155</v>
      </c>
      <c r="E86" s="120"/>
      <c r="F86" s="115"/>
      <c r="G86" s="117"/>
      <c r="H86" s="116"/>
      <c r="I86" s="157">
        <v>43830</v>
      </c>
      <c r="J86" s="115"/>
      <c r="K86" s="117"/>
      <c r="L86" s="116"/>
      <c r="M86" s="115"/>
      <c r="N86" s="117"/>
      <c r="O86" s="117"/>
      <c r="P86" s="117"/>
      <c r="Q86" s="116"/>
      <c r="R86" s="115"/>
      <c r="S86" s="117"/>
      <c r="T86" s="117"/>
      <c r="U86" s="116"/>
    </row>
    <row r="87" spans="1:21" ht="26.25" thickBot="1">
      <c r="A87" s="203"/>
      <c r="B87" s="60" t="s">
        <v>249</v>
      </c>
      <c r="C87" s="111"/>
      <c r="D87" s="124"/>
      <c r="E87" s="126"/>
      <c r="F87" s="146"/>
      <c r="G87" s="185"/>
      <c r="H87" s="147"/>
      <c r="I87" s="159"/>
      <c r="J87" s="146"/>
      <c r="K87" s="185"/>
      <c r="L87" s="147"/>
      <c r="M87" s="146"/>
      <c r="N87" s="185"/>
      <c r="O87" s="185"/>
      <c r="P87" s="185"/>
      <c r="Q87" s="147"/>
      <c r="R87" s="146"/>
      <c r="S87" s="185"/>
      <c r="T87" s="185"/>
      <c r="U87" s="147"/>
    </row>
    <row r="88" spans="1:21" ht="64.5" thickBot="1">
      <c r="A88" s="58" t="s">
        <v>250</v>
      </c>
      <c r="B88" s="60" t="s">
        <v>251</v>
      </c>
      <c r="C88" s="51"/>
      <c r="D88" s="102" t="s">
        <v>155</v>
      </c>
      <c r="E88" s="104"/>
      <c r="F88" s="213">
        <v>43466</v>
      </c>
      <c r="G88" s="214"/>
      <c r="H88" s="215"/>
      <c r="I88" s="56">
        <v>43830</v>
      </c>
      <c r="J88" s="135" t="s">
        <v>252</v>
      </c>
      <c r="K88" s="137"/>
      <c r="L88" s="136"/>
      <c r="M88" s="135" t="s">
        <v>252</v>
      </c>
      <c r="N88" s="137"/>
      <c r="O88" s="137"/>
      <c r="P88" s="137"/>
      <c r="Q88" s="136"/>
      <c r="R88" s="235"/>
      <c r="S88" s="236"/>
      <c r="T88" s="236"/>
      <c r="U88" s="237"/>
    </row>
    <row r="89" spans="1:21" ht="64.5" thickBot="1">
      <c r="A89" s="58" t="s">
        <v>253</v>
      </c>
      <c r="B89" s="55" t="s">
        <v>254</v>
      </c>
      <c r="C89" s="51"/>
      <c r="D89" s="141" t="s">
        <v>155</v>
      </c>
      <c r="E89" s="234"/>
      <c r="F89" s="213">
        <v>43466</v>
      </c>
      <c r="G89" s="214"/>
      <c r="H89" s="215"/>
      <c r="I89" s="56">
        <v>43830</v>
      </c>
      <c r="J89" s="102" t="s">
        <v>255</v>
      </c>
      <c r="K89" s="103"/>
      <c r="L89" s="104"/>
      <c r="M89" s="102" t="s">
        <v>255</v>
      </c>
      <c r="N89" s="103"/>
      <c r="O89" s="103"/>
      <c r="P89" s="103"/>
      <c r="Q89" s="104"/>
      <c r="R89" s="222"/>
      <c r="S89" s="223"/>
      <c r="T89" s="223"/>
      <c r="U89" s="224"/>
    </row>
    <row r="90" spans="1:21" ht="90" customHeight="1">
      <c r="A90" s="202" t="s">
        <v>256</v>
      </c>
      <c r="B90" s="238" t="s">
        <v>257</v>
      </c>
      <c r="C90" s="109"/>
      <c r="D90" s="241" t="s">
        <v>155</v>
      </c>
      <c r="E90" s="242"/>
      <c r="F90" s="148">
        <v>43466</v>
      </c>
      <c r="G90" s="149"/>
      <c r="H90" s="150"/>
      <c r="I90" s="157">
        <v>43830</v>
      </c>
      <c r="J90" s="115">
        <v>114.4</v>
      </c>
      <c r="K90" s="117"/>
      <c r="L90" s="116"/>
      <c r="M90" s="115">
        <v>114.4</v>
      </c>
      <c r="N90" s="117"/>
      <c r="O90" s="117"/>
      <c r="P90" s="117"/>
      <c r="Q90" s="116"/>
      <c r="R90" s="115"/>
      <c r="S90" s="117"/>
      <c r="T90" s="117"/>
      <c r="U90" s="116"/>
    </row>
    <row r="91" spans="1:21" ht="20.25" customHeight="1" thickBot="1">
      <c r="A91" s="233"/>
      <c r="B91" s="239"/>
      <c r="C91" s="110"/>
      <c r="D91" s="243"/>
      <c r="E91" s="244"/>
      <c r="F91" s="151"/>
      <c r="G91" s="152"/>
      <c r="H91" s="153"/>
      <c r="I91" s="158"/>
      <c r="J91" s="105"/>
      <c r="K91" s="107"/>
      <c r="L91" s="106"/>
      <c r="M91" s="105"/>
      <c r="N91" s="107"/>
      <c r="O91" s="107"/>
      <c r="P91" s="107"/>
      <c r="Q91" s="106"/>
      <c r="R91" s="105"/>
      <c r="S91" s="107"/>
      <c r="T91" s="107"/>
      <c r="U91" s="106"/>
    </row>
    <row r="92" spans="1:21" ht="25.5" hidden="1" customHeight="1" thickBot="1">
      <c r="A92" s="203"/>
      <c r="B92" s="240"/>
      <c r="C92" s="111"/>
      <c r="D92" s="245"/>
      <c r="E92" s="246"/>
      <c r="F92" s="154"/>
      <c r="G92" s="155"/>
      <c r="H92" s="156"/>
      <c r="I92" s="159"/>
      <c r="J92" s="146"/>
      <c r="K92" s="185"/>
      <c r="L92" s="147"/>
      <c r="M92" s="146"/>
      <c r="N92" s="185"/>
      <c r="O92" s="185"/>
      <c r="P92" s="185"/>
      <c r="Q92" s="147"/>
      <c r="R92" s="146"/>
      <c r="S92" s="185"/>
      <c r="T92" s="185"/>
      <c r="U92" s="147"/>
    </row>
    <row r="93" spans="1:21">
      <c r="A93" s="202"/>
      <c r="B93" s="59" t="s">
        <v>258</v>
      </c>
      <c r="C93" s="109"/>
      <c r="D93" s="115" t="s">
        <v>155</v>
      </c>
      <c r="E93" s="116"/>
      <c r="F93" s="115"/>
      <c r="G93" s="117"/>
      <c r="H93" s="116"/>
      <c r="I93" s="157">
        <v>43830</v>
      </c>
      <c r="J93" s="115"/>
      <c r="K93" s="117"/>
      <c r="L93" s="116"/>
      <c r="M93" s="115"/>
      <c r="N93" s="117"/>
      <c r="O93" s="117"/>
      <c r="P93" s="117"/>
      <c r="Q93" s="116"/>
      <c r="R93" s="115"/>
      <c r="S93" s="117"/>
      <c r="T93" s="117"/>
      <c r="U93" s="116"/>
    </row>
    <row r="94" spans="1:21" ht="39" thickBot="1">
      <c r="A94" s="203"/>
      <c r="B94" s="55" t="s">
        <v>259</v>
      </c>
      <c r="C94" s="111"/>
      <c r="D94" s="146"/>
      <c r="E94" s="147"/>
      <c r="F94" s="146"/>
      <c r="G94" s="185"/>
      <c r="H94" s="147"/>
      <c r="I94" s="159"/>
      <c r="J94" s="146"/>
      <c r="K94" s="185"/>
      <c r="L94" s="147"/>
      <c r="M94" s="146"/>
      <c r="N94" s="185"/>
      <c r="O94" s="185"/>
      <c r="P94" s="185"/>
      <c r="Q94" s="147"/>
      <c r="R94" s="146"/>
      <c r="S94" s="185"/>
      <c r="T94" s="185"/>
      <c r="U94" s="147"/>
    </row>
    <row r="95" spans="1:21" ht="53.25" customHeight="1">
      <c r="A95" s="202" t="s">
        <v>260</v>
      </c>
      <c r="B95" s="238" t="s">
        <v>261</v>
      </c>
      <c r="C95" s="109"/>
      <c r="D95" s="118"/>
      <c r="E95" s="120"/>
      <c r="F95" s="148">
        <v>43466</v>
      </c>
      <c r="G95" s="149"/>
      <c r="H95" s="150"/>
      <c r="I95" s="157">
        <v>43830</v>
      </c>
      <c r="J95" s="169" t="s">
        <v>262</v>
      </c>
      <c r="K95" s="170"/>
      <c r="L95" s="225"/>
      <c r="M95" s="169" t="s">
        <v>262</v>
      </c>
      <c r="N95" s="170"/>
      <c r="O95" s="170"/>
      <c r="P95" s="170"/>
      <c r="Q95" s="225"/>
      <c r="R95" s="115"/>
      <c r="S95" s="117"/>
      <c r="T95" s="117"/>
      <c r="U95" s="116"/>
    </row>
    <row r="96" spans="1:21">
      <c r="A96" s="233"/>
      <c r="B96" s="239"/>
      <c r="C96" s="110"/>
      <c r="D96" s="121"/>
      <c r="E96" s="123"/>
      <c r="F96" s="151"/>
      <c r="G96" s="152"/>
      <c r="H96" s="153"/>
      <c r="I96" s="158"/>
      <c r="J96" s="171"/>
      <c r="K96" s="172"/>
      <c r="L96" s="247"/>
      <c r="M96" s="171"/>
      <c r="N96" s="172"/>
      <c r="O96" s="172"/>
      <c r="P96" s="172"/>
      <c r="Q96" s="247"/>
      <c r="R96" s="105"/>
      <c r="S96" s="107"/>
      <c r="T96" s="107"/>
      <c r="U96" s="106"/>
    </row>
    <row r="97" spans="1:21" ht="25.5" customHeight="1" thickBot="1">
      <c r="A97" s="203"/>
      <c r="B97" s="240"/>
      <c r="C97" s="111"/>
      <c r="D97" s="124" t="s">
        <v>155</v>
      </c>
      <c r="E97" s="126"/>
      <c r="F97" s="154"/>
      <c r="G97" s="155"/>
      <c r="H97" s="156"/>
      <c r="I97" s="159"/>
      <c r="J97" s="174"/>
      <c r="K97" s="175"/>
      <c r="L97" s="226"/>
      <c r="M97" s="174"/>
      <c r="N97" s="175"/>
      <c r="O97" s="175"/>
      <c r="P97" s="175"/>
      <c r="Q97" s="226"/>
      <c r="R97" s="146"/>
      <c r="S97" s="185"/>
      <c r="T97" s="185"/>
      <c r="U97" s="147"/>
    </row>
    <row r="98" spans="1:21" ht="64.5" customHeight="1">
      <c r="A98" s="202" t="s">
        <v>263</v>
      </c>
      <c r="B98" s="238" t="s">
        <v>264</v>
      </c>
      <c r="C98" s="109"/>
      <c r="D98" s="118"/>
      <c r="E98" s="120"/>
      <c r="F98" s="148">
        <v>43466</v>
      </c>
      <c r="G98" s="149"/>
      <c r="H98" s="150"/>
      <c r="I98" s="157">
        <v>43830</v>
      </c>
      <c r="J98" s="115" t="s">
        <v>262</v>
      </c>
      <c r="K98" s="117"/>
      <c r="L98" s="116"/>
      <c r="M98" s="115" t="s">
        <v>262</v>
      </c>
      <c r="N98" s="117"/>
      <c r="O98" s="117"/>
      <c r="P98" s="117"/>
      <c r="Q98" s="116"/>
      <c r="R98" s="115"/>
      <c r="S98" s="117"/>
      <c r="T98" s="117"/>
      <c r="U98" s="116"/>
    </row>
    <row r="99" spans="1:21">
      <c r="A99" s="233"/>
      <c r="B99" s="239"/>
      <c r="C99" s="110"/>
      <c r="D99" s="121"/>
      <c r="E99" s="123"/>
      <c r="F99" s="151"/>
      <c r="G99" s="152"/>
      <c r="H99" s="153"/>
      <c r="I99" s="158"/>
      <c r="J99" s="105"/>
      <c r="K99" s="107"/>
      <c r="L99" s="106"/>
      <c r="M99" s="105"/>
      <c r="N99" s="107"/>
      <c r="O99" s="107"/>
      <c r="P99" s="107"/>
      <c r="Q99" s="106"/>
      <c r="R99" s="105"/>
      <c r="S99" s="107"/>
      <c r="T99" s="107"/>
      <c r="U99" s="106"/>
    </row>
    <row r="100" spans="1:21" ht="25.5" customHeight="1" thickBot="1">
      <c r="A100" s="203"/>
      <c r="B100" s="240"/>
      <c r="C100" s="111"/>
      <c r="D100" s="124" t="s">
        <v>155</v>
      </c>
      <c r="E100" s="126"/>
      <c r="F100" s="154"/>
      <c r="G100" s="155"/>
      <c r="H100" s="156"/>
      <c r="I100" s="159"/>
      <c r="J100" s="146"/>
      <c r="K100" s="185"/>
      <c r="L100" s="147"/>
      <c r="M100" s="146"/>
      <c r="N100" s="185"/>
      <c r="O100" s="185"/>
      <c r="P100" s="185"/>
      <c r="Q100" s="147"/>
      <c r="R100" s="146"/>
      <c r="S100" s="185"/>
      <c r="T100" s="185"/>
      <c r="U100" s="147"/>
    </row>
    <row r="101" spans="1:21">
      <c r="A101" s="202"/>
      <c r="B101" s="59" t="s">
        <v>265</v>
      </c>
      <c r="C101" s="109"/>
      <c r="D101" s="118"/>
      <c r="E101" s="120"/>
      <c r="F101" s="115"/>
      <c r="G101" s="117"/>
      <c r="H101" s="116"/>
      <c r="I101" s="157">
        <v>43830</v>
      </c>
      <c r="J101" s="115"/>
      <c r="K101" s="117"/>
      <c r="L101" s="116"/>
      <c r="M101" s="115"/>
      <c r="N101" s="117"/>
      <c r="O101" s="117"/>
      <c r="P101" s="117"/>
      <c r="Q101" s="116"/>
      <c r="R101" s="115"/>
      <c r="S101" s="117"/>
      <c r="T101" s="117"/>
      <c r="U101" s="116"/>
    </row>
    <row r="102" spans="1:21" ht="39" thickBot="1">
      <c r="A102" s="203"/>
      <c r="B102" s="55" t="s">
        <v>266</v>
      </c>
      <c r="C102" s="111"/>
      <c r="D102" s="124" t="s">
        <v>155</v>
      </c>
      <c r="E102" s="126"/>
      <c r="F102" s="146"/>
      <c r="G102" s="185"/>
      <c r="H102" s="147"/>
      <c r="I102" s="159"/>
      <c r="J102" s="146"/>
      <c r="K102" s="185"/>
      <c r="L102" s="147"/>
      <c r="M102" s="146"/>
      <c r="N102" s="185"/>
      <c r="O102" s="185"/>
      <c r="P102" s="185"/>
      <c r="Q102" s="147"/>
      <c r="R102" s="146"/>
      <c r="S102" s="185"/>
      <c r="T102" s="185"/>
      <c r="U102" s="147"/>
    </row>
    <row r="103" spans="1:21">
      <c r="A103" s="202"/>
      <c r="B103" s="248" t="s">
        <v>267</v>
      </c>
      <c r="C103" s="109"/>
      <c r="D103" s="115"/>
      <c r="E103" s="116"/>
      <c r="F103" s="250"/>
      <c r="G103" s="251"/>
      <c r="H103" s="252"/>
      <c r="I103" s="256"/>
      <c r="J103" s="169" t="s">
        <v>268</v>
      </c>
      <c r="K103" s="170"/>
      <c r="L103" s="225"/>
      <c r="M103" s="227" t="s">
        <v>269</v>
      </c>
      <c r="N103" s="228"/>
      <c r="O103" s="228"/>
      <c r="P103" s="228"/>
      <c r="Q103" s="229"/>
      <c r="R103" s="258"/>
      <c r="S103" s="259"/>
      <c r="T103" s="259"/>
      <c r="U103" s="260"/>
    </row>
    <row r="104" spans="1:21" ht="15.75" thickBot="1">
      <c r="A104" s="203"/>
      <c r="B104" s="249"/>
      <c r="C104" s="111"/>
      <c r="D104" s="146"/>
      <c r="E104" s="147"/>
      <c r="F104" s="253"/>
      <c r="G104" s="254"/>
      <c r="H104" s="255"/>
      <c r="I104" s="257"/>
      <c r="J104" s="174"/>
      <c r="K104" s="175"/>
      <c r="L104" s="226"/>
      <c r="M104" s="230"/>
      <c r="N104" s="231"/>
      <c r="O104" s="231"/>
      <c r="P104" s="231"/>
      <c r="Q104" s="232"/>
      <c r="R104" s="261"/>
      <c r="S104" s="262"/>
      <c r="T104" s="262"/>
      <c r="U104" s="263"/>
    </row>
    <row r="105" spans="1:21" ht="15.75" thickBot="1">
      <c r="A105" s="62"/>
      <c r="B105" s="264" t="s">
        <v>270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6"/>
      <c r="U105" s="63"/>
    </row>
    <row r="106" spans="1:21" ht="51.75" thickBot="1">
      <c r="A106" s="58" t="s">
        <v>271</v>
      </c>
      <c r="B106" s="55" t="s">
        <v>272</v>
      </c>
      <c r="C106" s="51"/>
      <c r="D106" s="102" t="s">
        <v>155</v>
      </c>
      <c r="E106" s="104"/>
      <c r="F106" s="213">
        <v>43466</v>
      </c>
      <c r="G106" s="215"/>
      <c r="H106" s="213">
        <v>43830</v>
      </c>
      <c r="I106" s="214"/>
      <c r="J106" s="215"/>
      <c r="K106" s="53">
        <v>26</v>
      </c>
      <c r="L106" s="135">
        <v>26</v>
      </c>
      <c r="M106" s="137"/>
      <c r="N106" s="137"/>
      <c r="O106" s="137"/>
      <c r="P106" s="137"/>
      <c r="Q106" s="137"/>
      <c r="R106" s="137"/>
      <c r="S106" s="136"/>
      <c r="T106" s="102"/>
      <c r="U106" s="104"/>
    </row>
    <row r="107" spans="1:21" ht="51.75" thickBot="1">
      <c r="A107" s="58" t="s">
        <v>273</v>
      </c>
      <c r="B107" s="55" t="s">
        <v>274</v>
      </c>
      <c r="C107" s="51"/>
      <c r="D107" s="102" t="s">
        <v>155</v>
      </c>
      <c r="E107" s="104"/>
      <c r="F107" s="213">
        <v>43466</v>
      </c>
      <c r="G107" s="215"/>
      <c r="H107" s="213">
        <v>43830</v>
      </c>
      <c r="I107" s="214"/>
      <c r="J107" s="215"/>
      <c r="K107" s="51">
        <v>26</v>
      </c>
      <c r="L107" s="102">
        <v>26</v>
      </c>
      <c r="M107" s="103"/>
      <c r="N107" s="103"/>
      <c r="O107" s="103"/>
      <c r="P107" s="103"/>
      <c r="Q107" s="103"/>
      <c r="R107" s="103"/>
      <c r="S107" s="104"/>
      <c r="T107" s="102"/>
      <c r="U107" s="104"/>
    </row>
    <row r="108" spans="1:21">
      <c r="A108" s="202"/>
      <c r="B108" s="59" t="s">
        <v>275</v>
      </c>
      <c r="C108" s="109"/>
      <c r="D108" s="115" t="s">
        <v>155</v>
      </c>
      <c r="E108" s="116"/>
      <c r="F108" s="115"/>
      <c r="G108" s="116"/>
      <c r="H108" s="148">
        <v>43830</v>
      </c>
      <c r="I108" s="149"/>
      <c r="J108" s="150"/>
      <c r="K108" s="109"/>
      <c r="L108" s="115"/>
      <c r="M108" s="117"/>
      <c r="N108" s="117"/>
      <c r="O108" s="117"/>
      <c r="P108" s="117"/>
      <c r="Q108" s="117"/>
      <c r="R108" s="117"/>
      <c r="S108" s="116"/>
      <c r="T108" s="115"/>
      <c r="U108" s="116"/>
    </row>
    <row r="109" spans="1:21" ht="26.25" thickBot="1">
      <c r="A109" s="203"/>
      <c r="B109" s="55" t="s">
        <v>276</v>
      </c>
      <c r="C109" s="111"/>
      <c r="D109" s="146"/>
      <c r="E109" s="147"/>
      <c r="F109" s="146"/>
      <c r="G109" s="147"/>
      <c r="H109" s="154"/>
      <c r="I109" s="155"/>
      <c r="J109" s="156"/>
      <c r="K109" s="111"/>
      <c r="L109" s="146"/>
      <c r="M109" s="185"/>
      <c r="N109" s="185"/>
      <c r="O109" s="185"/>
      <c r="P109" s="185"/>
      <c r="Q109" s="185"/>
      <c r="R109" s="185"/>
      <c r="S109" s="147"/>
      <c r="T109" s="146"/>
      <c r="U109" s="147"/>
    </row>
    <row r="110" spans="1:21" ht="39" thickBot="1">
      <c r="A110" s="58" t="s">
        <v>277</v>
      </c>
      <c r="B110" s="60" t="s">
        <v>278</v>
      </c>
      <c r="C110" s="51"/>
      <c r="D110" s="102" t="s">
        <v>155</v>
      </c>
      <c r="E110" s="104"/>
      <c r="F110" s="213">
        <v>43466</v>
      </c>
      <c r="G110" s="215"/>
      <c r="H110" s="213">
        <v>43830</v>
      </c>
      <c r="I110" s="214"/>
      <c r="J110" s="215"/>
      <c r="K110" s="53">
        <v>326.7</v>
      </c>
      <c r="L110" s="135">
        <v>326.7</v>
      </c>
      <c r="M110" s="137"/>
      <c r="N110" s="137"/>
      <c r="O110" s="137"/>
      <c r="P110" s="137"/>
      <c r="Q110" s="137"/>
      <c r="R110" s="137"/>
      <c r="S110" s="136"/>
      <c r="T110" s="102"/>
      <c r="U110" s="104"/>
    </row>
    <row r="111" spans="1:21">
      <c r="A111" s="202" t="s">
        <v>279</v>
      </c>
      <c r="B111" s="61" t="s">
        <v>280</v>
      </c>
      <c r="C111" s="109"/>
      <c r="D111" s="115" t="s">
        <v>155</v>
      </c>
      <c r="E111" s="116"/>
      <c r="F111" s="148">
        <v>43466</v>
      </c>
      <c r="G111" s="150"/>
      <c r="H111" s="148">
        <v>43830</v>
      </c>
      <c r="I111" s="149"/>
      <c r="J111" s="150"/>
      <c r="K111" s="109">
        <v>100</v>
      </c>
      <c r="L111" s="115">
        <v>100</v>
      </c>
      <c r="M111" s="117"/>
      <c r="N111" s="117"/>
      <c r="O111" s="117"/>
      <c r="P111" s="117"/>
      <c r="Q111" s="117"/>
      <c r="R111" s="117"/>
      <c r="S111" s="116"/>
      <c r="T111" s="115"/>
      <c r="U111" s="116"/>
    </row>
    <row r="112" spans="1:21" ht="39" thickBot="1">
      <c r="A112" s="203"/>
      <c r="B112" s="60" t="s">
        <v>281</v>
      </c>
      <c r="C112" s="111"/>
      <c r="D112" s="146"/>
      <c r="E112" s="147"/>
      <c r="F112" s="154"/>
      <c r="G112" s="156"/>
      <c r="H112" s="154"/>
      <c r="I112" s="155"/>
      <c r="J112" s="156"/>
      <c r="K112" s="111"/>
      <c r="L112" s="146"/>
      <c r="M112" s="185"/>
      <c r="N112" s="185"/>
      <c r="O112" s="185"/>
      <c r="P112" s="185"/>
      <c r="Q112" s="185"/>
      <c r="R112" s="185"/>
      <c r="S112" s="147"/>
      <c r="T112" s="146"/>
      <c r="U112" s="147"/>
    </row>
    <row r="113" spans="1:21" ht="87" customHeight="1">
      <c r="A113" s="202" t="s">
        <v>282</v>
      </c>
      <c r="B113" s="238" t="s">
        <v>283</v>
      </c>
      <c r="C113" s="109"/>
      <c r="D113" s="115" t="s">
        <v>155</v>
      </c>
      <c r="E113" s="116"/>
      <c r="F113" s="148">
        <v>43466</v>
      </c>
      <c r="G113" s="150"/>
      <c r="H113" s="148">
        <v>43830</v>
      </c>
      <c r="I113" s="149"/>
      <c r="J113" s="150"/>
      <c r="K113" s="109">
        <v>130.4</v>
      </c>
      <c r="L113" s="115">
        <v>130.4</v>
      </c>
      <c r="M113" s="117"/>
      <c r="N113" s="117"/>
      <c r="O113" s="117"/>
      <c r="P113" s="117"/>
      <c r="Q113" s="117"/>
      <c r="R113" s="117"/>
      <c r="S113" s="116"/>
      <c r="T113" s="115"/>
      <c r="U113" s="116"/>
    </row>
    <row r="114" spans="1:21">
      <c r="A114" s="233"/>
      <c r="B114" s="239"/>
      <c r="C114" s="110"/>
      <c r="D114" s="105"/>
      <c r="E114" s="106"/>
      <c r="F114" s="151"/>
      <c r="G114" s="153"/>
      <c r="H114" s="151"/>
      <c r="I114" s="152"/>
      <c r="J114" s="153"/>
      <c r="K114" s="110"/>
      <c r="L114" s="105"/>
      <c r="M114" s="107"/>
      <c r="N114" s="107"/>
      <c r="O114" s="107"/>
      <c r="P114" s="107"/>
      <c r="Q114" s="107"/>
      <c r="R114" s="107"/>
      <c r="S114" s="106"/>
      <c r="T114" s="105"/>
      <c r="U114" s="106"/>
    </row>
    <row r="115" spans="1:21" ht="15.75" thickBot="1">
      <c r="A115" s="203"/>
      <c r="B115" s="240"/>
      <c r="C115" s="111"/>
      <c r="D115" s="146"/>
      <c r="E115" s="147"/>
      <c r="F115" s="154"/>
      <c r="G115" s="156"/>
      <c r="H115" s="154"/>
      <c r="I115" s="155"/>
      <c r="J115" s="156"/>
      <c r="K115" s="111"/>
      <c r="L115" s="146"/>
      <c r="M115" s="185"/>
      <c r="N115" s="185"/>
      <c r="O115" s="185"/>
      <c r="P115" s="185"/>
      <c r="Q115" s="185"/>
      <c r="R115" s="185"/>
      <c r="S115" s="147"/>
      <c r="T115" s="146"/>
      <c r="U115" s="147"/>
    </row>
    <row r="116" spans="1:21" ht="77.25" thickBot="1">
      <c r="A116" s="58" t="s">
        <v>284</v>
      </c>
      <c r="B116" s="55" t="s">
        <v>285</v>
      </c>
      <c r="C116" s="51"/>
      <c r="D116" s="102" t="s">
        <v>155</v>
      </c>
      <c r="E116" s="104"/>
      <c r="F116" s="213">
        <v>43466</v>
      </c>
      <c r="G116" s="215"/>
      <c r="H116" s="213">
        <v>43830</v>
      </c>
      <c r="I116" s="214"/>
      <c r="J116" s="215"/>
      <c r="K116" s="51">
        <v>60</v>
      </c>
      <c r="L116" s="102">
        <v>60</v>
      </c>
      <c r="M116" s="103"/>
      <c r="N116" s="103"/>
      <c r="O116" s="103"/>
      <c r="P116" s="103"/>
      <c r="Q116" s="103"/>
      <c r="R116" s="103"/>
      <c r="S116" s="104"/>
      <c r="T116" s="102"/>
      <c r="U116" s="104"/>
    </row>
    <row r="117" spans="1:21" ht="51.75" thickBot="1">
      <c r="A117" s="58" t="s">
        <v>286</v>
      </c>
      <c r="B117" s="55" t="s">
        <v>287</v>
      </c>
      <c r="C117" s="51"/>
      <c r="D117" s="102" t="s">
        <v>155</v>
      </c>
      <c r="E117" s="104"/>
      <c r="F117" s="213">
        <v>43466</v>
      </c>
      <c r="G117" s="215"/>
      <c r="H117" s="213">
        <v>43830</v>
      </c>
      <c r="I117" s="214"/>
      <c r="J117" s="215"/>
      <c r="K117" s="51">
        <v>36.299999999999997</v>
      </c>
      <c r="L117" s="102">
        <v>36.299999999999997</v>
      </c>
      <c r="M117" s="103"/>
      <c r="N117" s="103"/>
      <c r="O117" s="103"/>
      <c r="P117" s="103"/>
      <c r="Q117" s="103"/>
      <c r="R117" s="103"/>
      <c r="S117" s="104"/>
      <c r="T117" s="102"/>
      <c r="U117" s="104"/>
    </row>
    <row r="118" spans="1:21">
      <c r="A118" s="202"/>
      <c r="B118" s="61" t="s">
        <v>288</v>
      </c>
      <c r="C118" s="109"/>
      <c r="D118" s="115" t="s">
        <v>155</v>
      </c>
      <c r="E118" s="116"/>
      <c r="F118" s="115"/>
      <c r="G118" s="116"/>
      <c r="H118" s="148">
        <v>43585</v>
      </c>
      <c r="I118" s="149"/>
      <c r="J118" s="150"/>
      <c r="K118" s="109"/>
      <c r="L118" s="115"/>
      <c r="M118" s="117"/>
      <c r="N118" s="117"/>
      <c r="O118" s="117"/>
      <c r="P118" s="117"/>
      <c r="Q118" s="117"/>
      <c r="R118" s="117"/>
      <c r="S118" s="116"/>
      <c r="T118" s="115"/>
      <c r="U118" s="116"/>
    </row>
    <row r="119" spans="1:21" ht="26.25" thickBot="1">
      <c r="A119" s="203"/>
      <c r="B119" s="60" t="s">
        <v>289</v>
      </c>
      <c r="C119" s="111"/>
      <c r="D119" s="146"/>
      <c r="E119" s="147"/>
      <c r="F119" s="146"/>
      <c r="G119" s="147"/>
      <c r="H119" s="154"/>
      <c r="I119" s="155"/>
      <c r="J119" s="156"/>
      <c r="K119" s="111"/>
      <c r="L119" s="146"/>
      <c r="M119" s="185"/>
      <c r="N119" s="185"/>
      <c r="O119" s="185"/>
      <c r="P119" s="185"/>
      <c r="Q119" s="185"/>
      <c r="R119" s="185"/>
      <c r="S119" s="147"/>
      <c r="T119" s="146"/>
      <c r="U119" s="147"/>
    </row>
    <row r="120" spans="1:21" ht="48.75" thickBot="1">
      <c r="A120" s="58" t="s">
        <v>290</v>
      </c>
      <c r="B120" s="64" t="s">
        <v>291</v>
      </c>
      <c r="C120" s="51"/>
      <c r="D120" s="102" t="s">
        <v>155</v>
      </c>
      <c r="E120" s="104"/>
      <c r="F120" s="213">
        <v>43466</v>
      </c>
      <c r="G120" s="215"/>
      <c r="H120" s="213">
        <v>43830</v>
      </c>
      <c r="I120" s="214"/>
      <c r="J120" s="215"/>
      <c r="K120" s="53">
        <v>0</v>
      </c>
      <c r="L120" s="135">
        <v>0</v>
      </c>
      <c r="M120" s="137"/>
      <c r="N120" s="137"/>
      <c r="O120" s="137"/>
      <c r="P120" s="137"/>
      <c r="Q120" s="137"/>
      <c r="R120" s="137"/>
      <c r="S120" s="136"/>
      <c r="T120" s="102"/>
      <c r="U120" s="104"/>
    </row>
    <row r="121" spans="1:21">
      <c r="A121" s="202" t="s">
        <v>292</v>
      </c>
      <c r="B121" s="65" t="s">
        <v>293</v>
      </c>
      <c r="C121" s="109"/>
      <c r="D121" s="115" t="s">
        <v>155</v>
      </c>
      <c r="E121" s="116"/>
      <c r="F121" s="148">
        <v>43466</v>
      </c>
      <c r="G121" s="150"/>
      <c r="H121" s="148">
        <v>43830</v>
      </c>
      <c r="I121" s="149"/>
      <c r="J121" s="150"/>
      <c r="K121" s="109">
        <v>0</v>
      </c>
      <c r="L121" s="115">
        <v>0</v>
      </c>
      <c r="M121" s="117"/>
      <c r="N121" s="117"/>
      <c r="O121" s="117"/>
      <c r="P121" s="117"/>
      <c r="Q121" s="117"/>
      <c r="R121" s="117"/>
      <c r="S121" s="116"/>
      <c r="T121" s="115"/>
      <c r="U121" s="116"/>
    </row>
    <row r="122" spans="1:21">
      <c r="A122" s="233"/>
      <c r="B122" s="65" t="s">
        <v>294</v>
      </c>
      <c r="C122" s="110"/>
      <c r="D122" s="105"/>
      <c r="E122" s="106"/>
      <c r="F122" s="151"/>
      <c r="G122" s="153"/>
      <c r="H122" s="151"/>
      <c r="I122" s="152"/>
      <c r="J122" s="153"/>
      <c r="K122" s="110"/>
      <c r="L122" s="105"/>
      <c r="M122" s="107"/>
      <c r="N122" s="107"/>
      <c r="O122" s="107"/>
      <c r="P122" s="107"/>
      <c r="Q122" s="107"/>
      <c r="R122" s="107"/>
      <c r="S122" s="106"/>
      <c r="T122" s="105"/>
      <c r="U122" s="106"/>
    </row>
    <row r="123" spans="1:21" ht="48.75" thickBot="1">
      <c r="A123" s="203"/>
      <c r="B123" s="64" t="s">
        <v>295</v>
      </c>
      <c r="C123" s="111"/>
      <c r="D123" s="146"/>
      <c r="E123" s="147"/>
      <c r="F123" s="154"/>
      <c r="G123" s="156"/>
      <c r="H123" s="154"/>
      <c r="I123" s="155"/>
      <c r="J123" s="156"/>
      <c r="K123" s="111"/>
      <c r="L123" s="146"/>
      <c r="M123" s="185"/>
      <c r="N123" s="185"/>
      <c r="O123" s="185"/>
      <c r="P123" s="185"/>
      <c r="Q123" s="185"/>
      <c r="R123" s="185"/>
      <c r="S123" s="147"/>
      <c r="T123" s="146"/>
      <c r="U123" s="147"/>
    </row>
    <row r="124" spans="1:21" ht="39" thickBot="1">
      <c r="A124" s="58" t="s">
        <v>296</v>
      </c>
      <c r="B124" s="55" t="s">
        <v>297</v>
      </c>
      <c r="C124" s="51"/>
      <c r="D124" s="102" t="s">
        <v>155</v>
      </c>
      <c r="E124" s="104"/>
      <c r="F124" s="213">
        <v>43466</v>
      </c>
      <c r="G124" s="215"/>
      <c r="H124" s="213">
        <v>43830</v>
      </c>
      <c r="I124" s="214"/>
      <c r="J124" s="215"/>
      <c r="K124" s="53">
        <v>60</v>
      </c>
      <c r="L124" s="135">
        <v>60</v>
      </c>
      <c r="M124" s="137"/>
      <c r="N124" s="137"/>
      <c r="O124" s="137"/>
      <c r="P124" s="137"/>
      <c r="Q124" s="137"/>
      <c r="R124" s="137"/>
      <c r="S124" s="136"/>
      <c r="T124" s="102"/>
      <c r="U124" s="104"/>
    </row>
    <row r="125" spans="1:21" ht="51.75" thickBot="1">
      <c r="A125" s="58" t="s">
        <v>298</v>
      </c>
      <c r="B125" s="55" t="s">
        <v>299</v>
      </c>
      <c r="C125" s="51"/>
      <c r="D125" s="102" t="s">
        <v>155</v>
      </c>
      <c r="E125" s="104"/>
      <c r="F125" s="213">
        <v>43466</v>
      </c>
      <c r="G125" s="215"/>
      <c r="H125" s="213">
        <v>43830</v>
      </c>
      <c r="I125" s="214"/>
      <c r="J125" s="215"/>
      <c r="K125" s="51">
        <v>60</v>
      </c>
      <c r="L125" s="102">
        <v>60</v>
      </c>
      <c r="M125" s="103"/>
      <c r="N125" s="103"/>
      <c r="O125" s="103"/>
      <c r="P125" s="103"/>
      <c r="Q125" s="103"/>
      <c r="R125" s="103"/>
      <c r="S125" s="104"/>
      <c r="T125" s="102"/>
      <c r="U125" s="104"/>
    </row>
    <row r="126" spans="1:21" ht="51.75" thickBot="1">
      <c r="A126" s="58"/>
      <c r="B126" s="60" t="s">
        <v>300</v>
      </c>
      <c r="C126" s="51"/>
      <c r="D126" s="102" t="s">
        <v>155</v>
      </c>
      <c r="E126" s="104"/>
      <c r="F126" s="102"/>
      <c r="G126" s="104"/>
      <c r="H126" s="213">
        <v>43646</v>
      </c>
      <c r="I126" s="214"/>
      <c r="J126" s="215"/>
      <c r="K126" s="51"/>
      <c r="L126" s="102"/>
      <c r="M126" s="103"/>
      <c r="N126" s="103"/>
      <c r="O126" s="103"/>
      <c r="P126" s="103"/>
      <c r="Q126" s="103"/>
      <c r="R126" s="103"/>
      <c r="S126" s="104"/>
      <c r="T126" s="102"/>
      <c r="U126" s="104"/>
    </row>
    <row r="127" spans="1:21" ht="51.75" thickBot="1">
      <c r="A127" s="58" t="s">
        <v>301</v>
      </c>
      <c r="B127" s="55" t="s">
        <v>302</v>
      </c>
      <c r="C127" s="51"/>
      <c r="D127" s="102" t="s">
        <v>155</v>
      </c>
      <c r="E127" s="104"/>
      <c r="F127" s="213">
        <v>43466</v>
      </c>
      <c r="G127" s="215"/>
      <c r="H127" s="213">
        <v>43830</v>
      </c>
      <c r="I127" s="214"/>
      <c r="J127" s="215"/>
      <c r="K127" s="53">
        <v>34</v>
      </c>
      <c r="L127" s="135">
        <v>33.9</v>
      </c>
      <c r="M127" s="137"/>
      <c r="N127" s="137"/>
      <c r="O127" s="137"/>
      <c r="P127" s="137"/>
      <c r="Q127" s="137"/>
      <c r="R127" s="137"/>
      <c r="S127" s="136"/>
      <c r="T127" s="102"/>
      <c r="U127" s="104"/>
    </row>
    <row r="128" spans="1:21" ht="39" thickBot="1">
      <c r="A128" s="58" t="s">
        <v>303</v>
      </c>
      <c r="B128" s="55" t="s">
        <v>304</v>
      </c>
      <c r="C128" s="55"/>
      <c r="D128" s="267" t="s">
        <v>155</v>
      </c>
      <c r="E128" s="268"/>
      <c r="F128" s="213">
        <v>43466</v>
      </c>
      <c r="G128" s="215"/>
      <c r="H128" s="213">
        <v>43830</v>
      </c>
      <c r="I128" s="214"/>
      <c r="J128" s="215"/>
      <c r="K128" s="51">
        <v>0</v>
      </c>
      <c r="L128" s="102">
        <v>0</v>
      </c>
      <c r="M128" s="103"/>
      <c r="N128" s="103"/>
      <c r="O128" s="103"/>
      <c r="P128" s="103"/>
      <c r="Q128" s="103"/>
      <c r="R128" s="103"/>
      <c r="S128" s="104"/>
      <c r="T128" s="102"/>
      <c r="U128" s="104"/>
    </row>
    <row r="129" spans="1:21" ht="39" thickBot="1">
      <c r="A129" s="58" t="s">
        <v>305</v>
      </c>
      <c r="B129" s="55" t="s">
        <v>306</v>
      </c>
      <c r="C129" s="55"/>
      <c r="D129" s="267" t="s">
        <v>155</v>
      </c>
      <c r="E129" s="268"/>
      <c r="F129" s="213">
        <v>43466</v>
      </c>
      <c r="G129" s="215"/>
      <c r="H129" s="213">
        <v>43830</v>
      </c>
      <c r="I129" s="214"/>
      <c r="J129" s="215"/>
      <c r="K129" s="51">
        <v>34</v>
      </c>
      <c r="L129" s="102">
        <v>33.9</v>
      </c>
      <c r="M129" s="103"/>
      <c r="N129" s="103"/>
      <c r="O129" s="103"/>
      <c r="P129" s="103"/>
      <c r="Q129" s="103"/>
      <c r="R129" s="103"/>
      <c r="S129" s="104"/>
      <c r="T129" s="102"/>
      <c r="U129" s="104"/>
    </row>
    <row r="130" spans="1:21">
      <c r="A130" s="202"/>
      <c r="B130" s="59" t="s">
        <v>307</v>
      </c>
      <c r="C130" s="238"/>
      <c r="D130" s="269"/>
      <c r="E130" s="270"/>
      <c r="F130" s="115"/>
      <c r="G130" s="116"/>
      <c r="H130" s="148">
        <v>43830</v>
      </c>
      <c r="I130" s="149"/>
      <c r="J130" s="150"/>
      <c r="K130" s="109"/>
      <c r="L130" s="115"/>
      <c r="M130" s="117"/>
      <c r="N130" s="117"/>
      <c r="O130" s="117"/>
      <c r="P130" s="117"/>
      <c r="Q130" s="117"/>
      <c r="R130" s="117"/>
      <c r="S130" s="116"/>
      <c r="T130" s="115"/>
      <c r="U130" s="116"/>
    </row>
    <row r="131" spans="1:21" ht="26.25" thickBot="1">
      <c r="A131" s="203"/>
      <c r="B131" s="55" t="s">
        <v>308</v>
      </c>
      <c r="C131" s="240"/>
      <c r="D131" s="271"/>
      <c r="E131" s="272"/>
      <c r="F131" s="146"/>
      <c r="G131" s="147"/>
      <c r="H131" s="154"/>
      <c r="I131" s="155"/>
      <c r="J131" s="156"/>
      <c r="K131" s="111"/>
      <c r="L131" s="146"/>
      <c r="M131" s="185"/>
      <c r="N131" s="185"/>
      <c r="O131" s="185"/>
      <c r="P131" s="185"/>
      <c r="Q131" s="185"/>
      <c r="R131" s="185"/>
      <c r="S131" s="147"/>
      <c r="T131" s="146"/>
      <c r="U131" s="147"/>
    </row>
    <row r="132" spans="1:21" ht="15.75" thickBot="1">
      <c r="A132" s="58"/>
      <c r="B132" s="66" t="s">
        <v>309</v>
      </c>
      <c r="C132" s="51"/>
      <c r="D132" s="102"/>
      <c r="E132" s="104"/>
      <c r="F132" s="276"/>
      <c r="G132" s="277"/>
      <c r="H132" s="276"/>
      <c r="I132" s="278"/>
      <c r="J132" s="277"/>
      <c r="K132" s="53">
        <v>446.7</v>
      </c>
      <c r="L132" s="135">
        <v>446.6</v>
      </c>
      <c r="M132" s="137"/>
      <c r="N132" s="137"/>
      <c r="O132" s="137"/>
      <c r="P132" s="137"/>
      <c r="Q132" s="137"/>
      <c r="R132" s="137"/>
      <c r="S132" s="136"/>
      <c r="T132" s="135"/>
      <c r="U132" s="136"/>
    </row>
    <row r="133" spans="1:21" ht="15.75" thickBot="1">
      <c r="A133" s="273" t="s">
        <v>310</v>
      </c>
      <c r="B133" s="274"/>
      <c r="C133" s="274"/>
      <c r="D133" s="274"/>
      <c r="E133" s="274"/>
      <c r="F133" s="274"/>
      <c r="G133" s="274"/>
      <c r="H133" s="274"/>
      <c r="I133" s="274"/>
      <c r="J133" s="274"/>
      <c r="K133" s="274"/>
      <c r="L133" s="274"/>
      <c r="M133" s="274"/>
      <c r="N133" s="274"/>
      <c r="O133" s="274"/>
      <c r="P133" s="274"/>
      <c r="Q133" s="274"/>
      <c r="R133" s="274"/>
      <c r="S133" s="274"/>
      <c r="T133" s="274"/>
      <c r="U133" s="275"/>
    </row>
    <row r="134" spans="1:21" ht="90" thickBot="1">
      <c r="A134" s="58" t="s">
        <v>311</v>
      </c>
      <c r="B134" s="55" t="s">
        <v>312</v>
      </c>
      <c r="C134" s="51"/>
      <c r="D134" s="102" t="s">
        <v>155</v>
      </c>
      <c r="E134" s="104"/>
      <c r="F134" s="213">
        <v>43466</v>
      </c>
      <c r="G134" s="215"/>
      <c r="H134" s="213">
        <v>43830</v>
      </c>
      <c r="I134" s="214"/>
      <c r="J134" s="215"/>
      <c r="K134" s="53">
        <v>51.1</v>
      </c>
      <c r="L134" s="135">
        <v>51.1</v>
      </c>
      <c r="M134" s="137"/>
      <c r="N134" s="137"/>
      <c r="O134" s="137"/>
      <c r="P134" s="137"/>
      <c r="Q134" s="137"/>
      <c r="R134" s="137"/>
      <c r="S134" s="136"/>
      <c r="T134" s="102"/>
      <c r="U134" s="104"/>
    </row>
    <row r="135" spans="1:21" ht="39" thickBot="1">
      <c r="A135" s="57">
        <v>36894</v>
      </c>
      <c r="B135" s="55" t="s">
        <v>313</v>
      </c>
      <c r="C135" s="51"/>
      <c r="D135" s="102" t="s">
        <v>155</v>
      </c>
      <c r="E135" s="104"/>
      <c r="F135" s="213">
        <v>43466</v>
      </c>
      <c r="G135" s="215"/>
      <c r="H135" s="213">
        <v>43830</v>
      </c>
      <c r="I135" s="214"/>
      <c r="J135" s="215"/>
      <c r="K135" s="51">
        <v>20.3</v>
      </c>
      <c r="L135" s="102">
        <v>20.3</v>
      </c>
      <c r="M135" s="103"/>
      <c r="N135" s="103"/>
      <c r="O135" s="103"/>
      <c r="P135" s="103"/>
      <c r="Q135" s="103"/>
      <c r="R135" s="103"/>
      <c r="S135" s="104"/>
      <c r="T135" s="102"/>
      <c r="U135" s="104"/>
    </row>
    <row r="136" spans="1:21" ht="26.25" thickBot="1">
      <c r="A136" s="58" t="s">
        <v>314</v>
      </c>
      <c r="B136" s="55" t="s">
        <v>315</v>
      </c>
      <c r="C136" s="51"/>
      <c r="D136" s="102" t="s">
        <v>155</v>
      </c>
      <c r="E136" s="104"/>
      <c r="F136" s="213">
        <v>43466</v>
      </c>
      <c r="G136" s="215"/>
      <c r="H136" s="213">
        <v>43830</v>
      </c>
      <c r="I136" s="214"/>
      <c r="J136" s="215"/>
      <c r="K136" s="51">
        <v>30.8</v>
      </c>
      <c r="L136" s="102">
        <v>30.8</v>
      </c>
      <c r="M136" s="103"/>
      <c r="N136" s="103"/>
      <c r="O136" s="103"/>
      <c r="P136" s="103"/>
      <c r="Q136" s="103"/>
      <c r="R136" s="103"/>
      <c r="S136" s="104"/>
      <c r="T136" s="102"/>
      <c r="U136" s="104"/>
    </row>
    <row r="137" spans="1:21" ht="39" thickBot="1">
      <c r="A137" s="58"/>
      <c r="B137" s="60" t="s">
        <v>316</v>
      </c>
      <c r="C137" s="51"/>
      <c r="D137" s="102" t="s">
        <v>155</v>
      </c>
      <c r="E137" s="104"/>
      <c r="F137" s="102"/>
      <c r="G137" s="104"/>
      <c r="H137" s="213">
        <v>43830</v>
      </c>
      <c r="I137" s="214"/>
      <c r="J137" s="215"/>
      <c r="K137" s="51"/>
      <c r="L137" s="102"/>
      <c r="M137" s="103"/>
      <c r="N137" s="103"/>
      <c r="O137" s="103"/>
      <c r="P137" s="103"/>
      <c r="Q137" s="103"/>
      <c r="R137" s="103"/>
      <c r="S137" s="104"/>
      <c r="T137" s="102"/>
      <c r="U137" s="104"/>
    </row>
    <row r="138" spans="1:21" ht="26.25" thickBot="1">
      <c r="A138" s="58" t="s">
        <v>317</v>
      </c>
      <c r="B138" s="55" t="s">
        <v>318</v>
      </c>
      <c r="C138" s="51"/>
      <c r="D138" s="102" t="s">
        <v>155</v>
      </c>
      <c r="E138" s="104"/>
      <c r="F138" s="213">
        <v>43466</v>
      </c>
      <c r="G138" s="215"/>
      <c r="H138" s="213">
        <v>43830</v>
      </c>
      <c r="I138" s="214"/>
      <c r="J138" s="215"/>
      <c r="K138" s="53">
        <v>40.6</v>
      </c>
      <c r="L138" s="135">
        <v>40.6</v>
      </c>
      <c r="M138" s="137"/>
      <c r="N138" s="137"/>
      <c r="O138" s="137"/>
      <c r="P138" s="137"/>
      <c r="Q138" s="137"/>
      <c r="R138" s="137"/>
      <c r="S138" s="136"/>
      <c r="T138" s="102"/>
      <c r="U138" s="104"/>
    </row>
    <row r="139" spans="1:21" ht="39" thickBot="1">
      <c r="A139" s="58" t="s">
        <v>319</v>
      </c>
      <c r="B139" s="55" t="s">
        <v>320</v>
      </c>
      <c r="C139" s="51"/>
      <c r="D139" s="102" t="s">
        <v>155</v>
      </c>
      <c r="E139" s="104"/>
      <c r="F139" s="213">
        <v>43466</v>
      </c>
      <c r="G139" s="215"/>
      <c r="H139" s="213">
        <v>43830</v>
      </c>
      <c r="I139" s="214"/>
      <c r="J139" s="215"/>
      <c r="K139" s="51">
        <v>2.7</v>
      </c>
      <c r="L139" s="102">
        <v>2.7</v>
      </c>
      <c r="M139" s="103"/>
      <c r="N139" s="103"/>
      <c r="O139" s="103"/>
      <c r="P139" s="103"/>
      <c r="Q139" s="103"/>
      <c r="R139" s="103"/>
      <c r="S139" s="104"/>
      <c r="T139" s="102"/>
      <c r="U139" s="104"/>
    </row>
    <row r="140" spans="1:21" ht="51.75" thickBot="1">
      <c r="A140" s="58" t="s">
        <v>321</v>
      </c>
      <c r="B140" s="55" t="s">
        <v>322</v>
      </c>
      <c r="C140" s="51"/>
      <c r="D140" s="102" t="s">
        <v>155</v>
      </c>
      <c r="E140" s="104"/>
      <c r="F140" s="213">
        <v>43466</v>
      </c>
      <c r="G140" s="215"/>
      <c r="H140" s="213">
        <v>43830</v>
      </c>
      <c r="I140" s="214"/>
      <c r="J140" s="215"/>
      <c r="K140" s="51">
        <v>0</v>
      </c>
      <c r="L140" s="102">
        <v>0</v>
      </c>
      <c r="M140" s="103"/>
      <c r="N140" s="103"/>
      <c r="O140" s="103"/>
      <c r="P140" s="103"/>
      <c r="Q140" s="103"/>
      <c r="R140" s="103"/>
      <c r="S140" s="104"/>
      <c r="T140" s="102"/>
      <c r="U140" s="104"/>
    </row>
    <row r="141" spans="1:21" ht="26.25" thickBot="1">
      <c r="A141" s="58" t="s">
        <v>323</v>
      </c>
      <c r="B141" s="55" t="s">
        <v>324</v>
      </c>
      <c r="C141" s="51"/>
      <c r="D141" s="102" t="s">
        <v>155</v>
      </c>
      <c r="E141" s="104"/>
      <c r="F141" s="213">
        <v>43466</v>
      </c>
      <c r="G141" s="215"/>
      <c r="H141" s="213">
        <v>43830</v>
      </c>
      <c r="I141" s="214"/>
      <c r="J141" s="215"/>
      <c r="K141" s="51">
        <v>37.9</v>
      </c>
      <c r="L141" s="102">
        <v>37.9</v>
      </c>
      <c r="M141" s="103"/>
      <c r="N141" s="103"/>
      <c r="O141" s="103"/>
      <c r="P141" s="103"/>
      <c r="Q141" s="103"/>
      <c r="R141" s="103"/>
      <c r="S141" s="104"/>
      <c r="T141" s="102"/>
      <c r="U141" s="104"/>
    </row>
    <row r="142" spans="1:21">
      <c r="A142" s="202"/>
      <c r="B142" s="59" t="s">
        <v>325</v>
      </c>
      <c r="C142" s="109"/>
      <c r="D142" s="115" t="s">
        <v>155</v>
      </c>
      <c r="E142" s="116"/>
      <c r="F142" s="115"/>
      <c r="G142" s="116"/>
      <c r="H142" s="148">
        <v>43830</v>
      </c>
      <c r="I142" s="149"/>
      <c r="J142" s="150"/>
      <c r="K142" s="109"/>
      <c r="L142" s="115"/>
      <c r="M142" s="117"/>
      <c r="N142" s="117"/>
      <c r="O142" s="117"/>
      <c r="P142" s="117"/>
      <c r="Q142" s="117"/>
      <c r="R142" s="117"/>
      <c r="S142" s="116"/>
      <c r="T142" s="115"/>
      <c r="U142" s="116"/>
    </row>
    <row r="143" spans="1:21" ht="26.25" thickBot="1">
      <c r="A143" s="203"/>
      <c r="B143" s="55" t="s">
        <v>326</v>
      </c>
      <c r="C143" s="111"/>
      <c r="D143" s="146"/>
      <c r="E143" s="147"/>
      <c r="F143" s="146"/>
      <c r="G143" s="147"/>
      <c r="H143" s="154"/>
      <c r="I143" s="155"/>
      <c r="J143" s="156"/>
      <c r="K143" s="111"/>
      <c r="L143" s="146"/>
      <c r="M143" s="185"/>
      <c r="N143" s="185"/>
      <c r="O143" s="185"/>
      <c r="P143" s="185"/>
      <c r="Q143" s="185"/>
      <c r="R143" s="185"/>
      <c r="S143" s="147"/>
      <c r="T143" s="146"/>
      <c r="U143" s="147"/>
    </row>
    <row r="144" spans="1:21">
      <c r="A144" s="202" t="s">
        <v>327</v>
      </c>
      <c r="B144" s="59" t="s">
        <v>328</v>
      </c>
      <c r="C144" s="109"/>
      <c r="D144" s="115" t="s">
        <v>155</v>
      </c>
      <c r="E144" s="116"/>
      <c r="F144" s="148">
        <v>43466</v>
      </c>
      <c r="G144" s="150"/>
      <c r="H144" s="148">
        <v>43830</v>
      </c>
      <c r="I144" s="149"/>
      <c r="J144" s="150"/>
      <c r="K144" s="279">
        <v>0</v>
      </c>
      <c r="L144" s="169">
        <v>0</v>
      </c>
      <c r="M144" s="170"/>
      <c r="N144" s="170"/>
      <c r="O144" s="170"/>
      <c r="P144" s="170"/>
      <c r="Q144" s="170"/>
      <c r="R144" s="170"/>
      <c r="S144" s="225"/>
      <c r="T144" s="115"/>
      <c r="U144" s="116"/>
    </row>
    <row r="145" spans="1:21" ht="26.25" thickBot="1">
      <c r="A145" s="203"/>
      <c r="B145" s="55" t="s">
        <v>329</v>
      </c>
      <c r="C145" s="111"/>
      <c r="D145" s="146"/>
      <c r="E145" s="147"/>
      <c r="F145" s="154"/>
      <c r="G145" s="156"/>
      <c r="H145" s="154"/>
      <c r="I145" s="155"/>
      <c r="J145" s="156"/>
      <c r="K145" s="280"/>
      <c r="L145" s="174"/>
      <c r="M145" s="175"/>
      <c r="N145" s="175"/>
      <c r="O145" s="175"/>
      <c r="P145" s="175"/>
      <c r="Q145" s="175"/>
      <c r="R145" s="175"/>
      <c r="S145" s="226"/>
      <c r="T145" s="146"/>
      <c r="U145" s="147"/>
    </row>
    <row r="146" spans="1:21">
      <c r="A146" s="202" t="s">
        <v>330</v>
      </c>
      <c r="B146" s="59" t="s">
        <v>331</v>
      </c>
      <c r="C146" s="109"/>
      <c r="D146" s="115" t="s">
        <v>155</v>
      </c>
      <c r="E146" s="116"/>
      <c r="F146" s="148">
        <v>43466</v>
      </c>
      <c r="G146" s="150"/>
      <c r="H146" s="148">
        <v>43830</v>
      </c>
      <c r="I146" s="149"/>
      <c r="J146" s="150"/>
      <c r="K146" s="109">
        <v>0</v>
      </c>
      <c r="L146" s="115">
        <v>0</v>
      </c>
      <c r="M146" s="117"/>
      <c r="N146" s="117"/>
      <c r="O146" s="117"/>
      <c r="P146" s="117"/>
      <c r="Q146" s="117"/>
      <c r="R146" s="117"/>
      <c r="S146" s="116"/>
      <c r="T146" s="115"/>
      <c r="U146" s="116"/>
    </row>
    <row r="147" spans="1:21" ht="39" thickBot="1">
      <c r="A147" s="203"/>
      <c r="B147" s="55" t="s">
        <v>332</v>
      </c>
      <c r="C147" s="111"/>
      <c r="D147" s="146"/>
      <c r="E147" s="147"/>
      <c r="F147" s="154"/>
      <c r="G147" s="156"/>
      <c r="H147" s="154"/>
      <c r="I147" s="155"/>
      <c r="J147" s="156"/>
      <c r="K147" s="111"/>
      <c r="L147" s="146"/>
      <c r="M147" s="185"/>
      <c r="N147" s="185"/>
      <c r="O147" s="185"/>
      <c r="P147" s="185"/>
      <c r="Q147" s="185"/>
      <c r="R147" s="185"/>
      <c r="S147" s="147"/>
      <c r="T147" s="146"/>
      <c r="U147" s="147"/>
    </row>
    <row r="148" spans="1:21">
      <c r="A148" s="202" t="s">
        <v>333</v>
      </c>
      <c r="B148" s="59" t="s">
        <v>334</v>
      </c>
      <c r="C148" s="109"/>
      <c r="D148" s="115" t="s">
        <v>155</v>
      </c>
      <c r="E148" s="116"/>
      <c r="F148" s="148">
        <v>43466</v>
      </c>
      <c r="G148" s="150"/>
      <c r="H148" s="148">
        <v>43830</v>
      </c>
      <c r="I148" s="149"/>
      <c r="J148" s="150"/>
      <c r="K148" s="109">
        <v>0</v>
      </c>
      <c r="L148" s="115">
        <v>0</v>
      </c>
      <c r="M148" s="117"/>
      <c r="N148" s="117"/>
      <c r="O148" s="117"/>
      <c r="P148" s="117"/>
      <c r="Q148" s="117"/>
      <c r="R148" s="117"/>
      <c r="S148" s="116"/>
      <c r="T148" s="115"/>
      <c r="U148" s="116"/>
    </row>
    <row r="149" spans="1:21" ht="25.5">
      <c r="A149" s="233"/>
      <c r="B149" s="59" t="s">
        <v>335</v>
      </c>
      <c r="C149" s="110"/>
      <c r="D149" s="105"/>
      <c r="E149" s="106"/>
      <c r="F149" s="151"/>
      <c r="G149" s="153"/>
      <c r="H149" s="151"/>
      <c r="I149" s="152"/>
      <c r="J149" s="153"/>
      <c r="K149" s="110"/>
      <c r="L149" s="105"/>
      <c r="M149" s="107"/>
      <c r="N149" s="107"/>
      <c r="O149" s="107"/>
      <c r="P149" s="107"/>
      <c r="Q149" s="107"/>
      <c r="R149" s="107"/>
      <c r="S149" s="106"/>
      <c r="T149" s="105"/>
      <c r="U149" s="106"/>
    </row>
    <row r="150" spans="1:21" ht="64.5" thickBot="1">
      <c r="A150" s="203"/>
      <c r="B150" s="55" t="s">
        <v>336</v>
      </c>
      <c r="C150" s="111"/>
      <c r="D150" s="146"/>
      <c r="E150" s="147"/>
      <c r="F150" s="154"/>
      <c r="G150" s="156"/>
      <c r="H150" s="154"/>
      <c r="I150" s="155"/>
      <c r="J150" s="156"/>
      <c r="K150" s="111"/>
      <c r="L150" s="146"/>
      <c r="M150" s="185"/>
      <c r="N150" s="185"/>
      <c r="O150" s="185"/>
      <c r="P150" s="185"/>
      <c r="Q150" s="185"/>
      <c r="R150" s="185"/>
      <c r="S150" s="147"/>
      <c r="T150" s="146"/>
      <c r="U150" s="147"/>
    </row>
    <row r="151" spans="1:21" ht="51.75" thickBot="1">
      <c r="A151" s="58" t="s">
        <v>337</v>
      </c>
      <c r="B151" s="55" t="s">
        <v>338</v>
      </c>
      <c r="C151" s="51"/>
      <c r="D151" s="102" t="s">
        <v>155</v>
      </c>
      <c r="E151" s="104"/>
      <c r="F151" s="213">
        <v>43466</v>
      </c>
      <c r="G151" s="215"/>
      <c r="H151" s="213">
        <v>43830</v>
      </c>
      <c r="I151" s="214"/>
      <c r="J151" s="215"/>
      <c r="K151" s="53">
        <v>130.69999999999999</v>
      </c>
      <c r="L151" s="135">
        <v>130.69999999999999</v>
      </c>
      <c r="M151" s="137"/>
      <c r="N151" s="137"/>
      <c r="O151" s="137"/>
      <c r="P151" s="137"/>
      <c r="Q151" s="137"/>
      <c r="R151" s="137"/>
      <c r="S151" s="136"/>
      <c r="T151" s="102"/>
      <c r="U151" s="104"/>
    </row>
    <row r="152" spans="1:21">
      <c r="A152" s="202" t="s">
        <v>339</v>
      </c>
      <c r="B152" s="59" t="s">
        <v>340</v>
      </c>
      <c r="C152" s="109"/>
      <c r="D152" s="115" t="s">
        <v>155</v>
      </c>
      <c r="E152" s="116"/>
      <c r="F152" s="148">
        <v>43466</v>
      </c>
      <c r="G152" s="150"/>
      <c r="H152" s="148">
        <v>43830</v>
      </c>
      <c r="I152" s="149"/>
      <c r="J152" s="150"/>
      <c r="K152" s="109">
        <v>25</v>
      </c>
      <c r="L152" s="115">
        <v>25</v>
      </c>
      <c r="M152" s="117"/>
      <c r="N152" s="117"/>
      <c r="O152" s="117"/>
      <c r="P152" s="117"/>
      <c r="Q152" s="117"/>
      <c r="R152" s="117"/>
      <c r="S152" s="116"/>
      <c r="T152" s="115"/>
      <c r="U152" s="116"/>
    </row>
    <row r="153" spans="1:21" ht="26.25" thickBot="1">
      <c r="A153" s="203"/>
      <c r="B153" s="55" t="s">
        <v>341</v>
      </c>
      <c r="C153" s="111"/>
      <c r="D153" s="146"/>
      <c r="E153" s="147"/>
      <c r="F153" s="154"/>
      <c r="G153" s="156"/>
      <c r="H153" s="154"/>
      <c r="I153" s="155"/>
      <c r="J153" s="156"/>
      <c r="K153" s="111"/>
      <c r="L153" s="146"/>
      <c r="M153" s="185"/>
      <c r="N153" s="185"/>
      <c r="O153" s="185"/>
      <c r="P153" s="185"/>
      <c r="Q153" s="185"/>
      <c r="R153" s="185"/>
      <c r="S153" s="147"/>
      <c r="T153" s="146"/>
      <c r="U153" s="147"/>
    </row>
    <row r="154" spans="1:21">
      <c r="A154" s="202" t="s">
        <v>342</v>
      </c>
      <c r="B154" s="59" t="s">
        <v>343</v>
      </c>
      <c r="C154" s="109"/>
      <c r="D154" s="115" t="s">
        <v>155</v>
      </c>
      <c r="E154" s="116"/>
      <c r="F154" s="148">
        <v>43466</v>
      </c>
      <c r="G154" s="150"/>
      <c r="H154" s="148">
        <v>43830</v>
      </c>
      <c r="I154" s="149"/>
      <c r="J154" s="150"/>
      <c r="K154" s="109">
        <v>30</v>
      </c>
      <c r="L154" s="115">
        <v>30</v>
      </c>
      <c r="M154" s="117"/>
      <c r="N154" s="117"/>
      <c r="O154" s="117"/>
      <c r="P154" s="117"/>
      <c r="Q154" s="117"/>
      <c r="R154" s="117"/>
      <c r="S154" s="116"/>
      <c r="T154" s="115"/>
      <c r="U154" s="116"/>
    </row>
    <row r="155" spans="1:21" ht="38.25">
      <c r="A155" s="233"/>
      <c r="B155" s="59" t="s">
        <v>344</v>
      </c>
      <c r="C155" s="110"/>
      <c r="D155" s="105"/>
      <c r="E155" s="106"/>
      <c r="F155" s="151"/>
      <c r="G155" s="153"/>
      <c r="H155" s="151"/>
      <c r="I155" s="152"/>
      <c r="J155" s="153"/>
      <c r="K155" s="110"/>
      <c r="L155" s="105"/>
      <c r="M155" s="107"/>
      <c r="N155" s="107"/>
      <c r="O155" s="107"/>
      <c r="P155" s="107"/>
      <c r="Q155" s="107"/>
      <c r="R155" s="107"/>
      <c r="S155" s="106"/>
      <c r="T155" s="105"/>
      <c r="U155" s="106"/>
    </row>
    <row r="156" spans="1:21" ht="15.75" thickBot="1">
      <c r="A156" s="203"/>
      <c r="B156" s="55"/>
      <c r="C156" s="111"/>
      <c r="D156" s="146"/>
      <c r="E156" s="147"/>
      <c r="F156" s="154"/>
      <c r="G156" s="156"/>
      <c r="H156" s="154"/>
      <c r="I156" s="155"/>
      <c r="J156" s="156"/>
      <c r="K156" s="111"/>
      <c r="L156" s="146"/>
      <c r="M156" s="185"/>
      <c r="N156" s="185"/>
      <c r="O156" s="185"/>
      <c r="P156" s="185"/>
      <c r="Q156" s="185"/>
      <c r="R156" s="185"/>
      <c r="S156" s="147"/>
      <c r="T156" s="146"/>
      <c r="U156" s="147"/>
    </row>
    <row r="157" spans="1:21" ht="64.5" thickBot="1">
      <c r="A157" s="58" t="s">
        <v>345</v>
      </c>
      <c r="B157" s="60" t="s">
        <v>346</v>
      </c>
      <c r="C157" s="51"/>
      <c r="D157" s="102" t="s">
        <v>155</v>
      </c>
      <c r="E157" s="104"/>
      <c r="F157" s="213">
        <v>43466</v>
      </c>
      <c r="G157" s="215"/>
      <c r="H157" s="213">
        <v>43830</v>
      </c>
      <c r="I157" s="214"/>
      <c r="J157" s="215"/>
      <c r="K157" s="51">
        <v>75.7</v>
      </c>
      <c r="L157" s="102">
        <v>75.7</v>
      </c>
      <c r="M157" s="103"/>
      <c r="N157" s="103"/>
      <c r="O157" s="103"/>
      <c r="P157" s="103"/>
      <c r="Q157" s="103"/>
      <c r="R157" s="103"/>
      <c r="S157" s="104"/>
      <c r="T157" s="102"/>
      <c r="U157" s="104"/>
    </row>
    <row r="158" spans="1:21">
      <c r="A158" s="202"/>
      <c r="B158" s="59" t="s">
        <v>347</v>
      </c>
      <c r="C158" s="109"/>
      <c r="D158" s="115" t="s">
        <v>155</v>
      </c>
      <c r="E158" s="116"/>
      <c r="F158" s="115"/>
      <c r="G158" s="116"/>
      <c r="H158" s="115" t="s">
        <v>348</v>
      </c>
      <c r="I158" s="117"/>
      <c r="J158" s="116"/>
      <c r="K158" s="109"/>
      <c r="L158" s="115"/>
      <c r="M158" s="117"/>
      <c r="N158" s="117"/>
      <c r="O158" s="117"/>
      <c r="P158" s="117"/>
      <c r="Q158" s="117"/>
      <c r="R158" s="117"/>
      <c r="S158" s="116"/>
      <c r="T158" s="115"/>
      <c r="U158" s="116"/>
    </row>
    <row r="159" spans="1:21" ht="39" thickBot="1">
      <c r="A159" s="203"/>
      <c r="B159" s="55" t="s">
        <v>349</v>
      </c>
      <c r="C159" s="111"/>
      <c r="D159" s="146"/>
      <c r="E159" s="147"/>
      <c r="F159" s="146"/>
      <c r="G159" s="147"/>
      <c r="H159" s="146"/>
      <c r="I159" s="185"/>
      <c r="J159" s="147"/>
      <c r="K159" s="111"/>
      <c r="L159" s="146"/>
      <c r="M159" s="185"/>
      <c r="N159" s="185"/>
      <c r="O159" s="185"/>
      <c r="P159" s="185"/>
      <c r="Q159" s="185"/>
      <c r="R159" s="185"/>
      <c r="S159" s="147"/>
      <c r="T159" s="146"/>
      <c r="U159" s="147"/>
    </row>
    <row r="160" spans="1:21">
      <c r="A160" s="202" t="s">
        <v>350</v>
      </c>
      <c r="B160" s="59" t="s">
        <v>351</v>
      </c>
      <c r="C160" s="109"/>
      <c r="D160" s="115" t="s">
        <v>155</v>
      </c>
      <c r="E160" s="116"/>
      <c r="F160" s="148">
        <v>43466</v>
      </c>
      <c r="G160" s="150"/>
      <c r="H160" s="148">
        <v>43830</v>
      </c>
      <c r="I160" s="149"/>
      <c r="J160" s="150"/>
      <c r="K160" s="279">
        <v>450.8</v>
      </c>
      <c r="L160" s="169">
        <v>450.8</v>
      </c>
      <c r="M160" s="170"/>
      <c r="N160" s="170"/>
      <c r="O160" s="170"/>
      <c r="P160" s="170"/>
      <c r="Q160" s="170"/>
      <c r="R160" s="170"/>
      <c r="S160" s="225"/>
      <c r="T160" s="115"/>
      <c r="U160" s="116"/>
    </row>
    <row r="161" spans="1:21" ht="39" thickBot="1">
      <c r="A161" s="203"/>
      <c r="B161" s="55" t="s">
        <v>110</v>
      </c>
      <c r="C161" s="111"/>
      <c r="D161" s="146"/>
      <c r="E161" s="147"/>
      <c r="F161" s="154"/>
      <c r="G161" s="156"/>
      <c r="H161" s="154"/>
      <c r="I161" s="155"/>
      <c r="J161" s="156"/>
      <c r="K161" s="280"/>
      <c r="L161" s="174"/>
      <c r="M161" s="175"/>
      <c r="N161" s="175"/>
      <c r="O161" s="175"/>
      <c r="P161" s="175"/>
      <c r="Q161" s="175"/>
      <c r="R161" s="175"/>
      <c r="S161" s="226"/>
      <c r="T161" s="146"/>
      <c r="U161" s="147"/>
    </row>
    <row r="162" spans="1:21">
      <c r="A162" s="202" t="s">
        <v>352</v>
      </c>
      <c r="B162" s="59" t="s">
        <v>353</v>
      </c>
      <c r="C162" s="109"/>
      <c r="D162" s="115" t="s">
        <v>155</v>
      </c>
      <c r="E162" s="116"/>
      <c r="F162" s="148">
        <v>43466</v>
      </c>
      <c r="G162" s="150"/>
      <c r="H162" s="148">
        <v>43830</v>
      </c>
      <c r="I162" s="149"/>
      <c r="J162" s="150"/>
      <c r="K162" s="109">
        <v>450.8</v>
      </c>
      <c r="L162" s="115">
        <v>450.8</v>
      </c>
      <c r="M162" s="117"/>
      <c r="N162" s="117"/>
      <c r="O162" s="117"/>
      <c r="P162" s="117"/>
      <c r="Q162" s="117"/>
      <c r="R162" s="117"/>
      <c r="S162" s="116"/>
      <c r="T162" s="115"/>
      <c r="U162" s="116"/>
    </row>
    <row r="163" spans="1:21" ht="64.5" thickBot="1">
      <c r="A163" s="203"/>
      <c r="B163" s="55" t="s">
        <v>354</v>
      </c>
      <c r="C163" s="111"/>
      <c r="D163" s="146"/>
      <c r="E163" s="147"/>
      <c r="F163" s="154"/>
      <c r="G163" s="156"/>
      <c r="H163" s="154"/>
      <c r="I163" s="155"/>
      <c r="J163" s="156"/>
      <c r="K163" s="111"/>
      <c r="L163" s="146"/>
      <c r="M163" s="185"/>
      <c r="N163" s="185"/>
      <c r="O163" s="185"/>
      <c r="P163" s="185"/>
      <c r="Q163" s="185"/>
      <c r="R163" s="185"/>
      <c r="S163" s="147"/>
      <c r="T163" s="146"/>
      <c r="U163" s="147"/>
    </row>
    <row r="164" spans="1:21">
      <c r="A164" s="202"/>
      <c r="B164" s="59" t="s">
        <v>355</v>
      </c>
      <c r="C164" s="109"/>
      <c r="D164" s="115" t="s">
        <v>155</v>
      </c>
      <c r="E164" s="116"/>
      <c r="F164" s="115"/>
      <c r="G164" s="116"/>
      <c r="H164" s="115" t="s">
        <v>348</v>
      </c>
      <c r="I164" s="117"/>
      <c r="J164" s="116"/>
      <c r="K164" s="109"/>
      <c r="L164" s="115"/>
      <c r="M164" s="117"/>
      <c r="N164" s="117"/>
      <c r="O164" s="117"/>
      <c r="P164" s="117"/>
      <c r="Q164" s="117"/>
      <c r="R164" s="117"/>
      <c r="S164" s="116"/>
      <c r="T164" s="115"/>
      <c r="U164" s="116"/>
    </row>
    <row r="165" spans="1:21" ht="64.5" thickBot="1">
      <c r="A165" s="203"/>
      <c r="B165" s="55" t="s">
        <v>356</v>
      </c>
      <c r="C165" s="111"/>
      <c r="D165" s="146"/>
      <c r="E165" s="147"/>
      <c r="F165" s="146"/>
      <c r="G165" s="147"/>
      <c r="H165" s="146"/>
      <c r="I165" s="185"/>
      <c r="J165" s="147"/>
      <c r="K165" s="111"/>
      <c r="L165" s="146"/>
      <c r="M165" s="185"/>
      <c r="N165" s="185"/>
      <c r="O165" s="185"/>
      <c r="P165" s="185"/>
      <c r="Q165" s="185"/>
      <c r="R165" s="185"/>
      <c r="S165" s="147"/>
      <c r="T165" s="146"/>
      <c r="U165" s="147"/>
    </row>
    <row r="166" spans="1:21" ht="15.75" thickBot="1">
      <c r="A166" s="58"/>
      <c r="B166" s="66" t="s">
        <v>357</v>
      </c>
      <c r="C166" s="51"/>
      <c r="D166" s="102"/>
      <c r="E166" s="104"/>
      <c r="F166" s="102"/>
      <c r="G166" s="104"/>
      <c r="H166" s="102"/>
      <c r="I166" s="103"/>
      <c r="J166" s="104"/>
      <c r="K166" s="53">
        <v>673.2</v>
      </c>
      <c r="L166" s="135">
        <v>673.2</v>
      </c>
      <c r="M166" s="137"/>
      <c r="N166" s="137"/>
      <c r="O166" s="137"/>
      <c r="P166" s="137"/>
      <c r="Q166" s="137"/>
      <c r="R166" s="137"/>
      <c r="S166" s="136"/>
      <c r="T166" s="135"/>
      <c r="U166" s="136"/>
    </row>
    <row r="167" spans="1:21">
      <c r="A167" s="281" t="s">
        <v>358</v>
      </c>
      <c r="B167" s="282"/>
      <c r="C167" s="282"/>
      <c r="D167" s="282"/>
      <c r="E167" s="282"/>
      <c r="F167" s="282"/>
      <c r="G167" s="282"/>
      <c r="H167" s="282"/>
      <c r="I167" s="282"/>
      <c r="J167" s="282"/>
      <c r="K167" s="282"/>
      <c r="L167" s="282"/>
      <c r="M167" s="282"/>
      <c r="N167" s="282"/>
      <c r="O167" s="282"/>
      <c r="P167" s="282"/>
      <c r="Q167" s="282"/>
      <c r="R167" s="282"/>
      <c r="S167" s="282"/>
      <c r="T167" s="282"/>
      <c r="U167" s="283"/>
    </row>
    <row r="168" spans="1:21" ht="15.75" thickBot="1">
      <c r="A168" s="284"/>
      <c r="B168" s="285"/>
      <c r="C168" s="285"/>
      <c r="D168" s="285"/>
      <c r="E168" s="285"/>
      <c r="F168" s="285"/>
      <c r="G168" s="285"/>
      <c r="H168" s="285"/>
      <c r="I168" s="285"/>
      <c r="J168" s="285"/>
      <c r="K168" s="285"/>
      <c r="L168" s="285"/>
      <c r="M168" s="285"/>
      <c r="N168" s="285"/>
      <c r="O168" s="285"/>
      <c r="P168" s="285"/>
      <c r="Q168" s="285"/>
      <c r="R168" s="285"/>
      <c r="S168" s="285"/>
      <c r="T168" s="285"/>
      <c r="U168" s="286"/>
    </row>
    <row r="169" spans="1:21" ht="26.25" thickBot="1">
      <c r="A169" s="58" t="s">
        <v>359</v>
      </c>
      <c r="B169" s="55" t="s">
        <v>360</v>
      </c>
      <c r="C169" s="51"/>
      <c r="D169" s="141" t="s">
        <v>155</v>
      </c>
      <c r="E169" s="234"/>
      <c r="F169" s="213">
        <v>43466</v>
      </c>
      <c r="G169" s="215"/>
      <c r="H169" s="213">
        <v>43830</v>
      </c>
      <c r="I169" s="214"/>
      <c r="J169" s="215"/>
      <c r="K169" s="135">
        <v>1521.8</v>
      </c>
      <c r="L169" s="137"/>
      <c r="M169" s="137"/>
      <c r="N169" s="136"/>
      <c r="O169" s="135">
        <v>1521.8</v>
      </c>
      <c r="P169" s="137"/>
      <c r="Q169" s="137"/>
      <c r="R169" s="136"/>
      <c r="S169" s="141"/>
      <c r="T169" s="142"/>
      <c r="U169" s="234"/>
    </row>
    <row r="170" spans="1:21" ht="77.25" thickBot="1">
      <c r="A170" s="58" t="s">
        <v>361</v>
      </c>
      <c r="B170" s="55" t="s">
        <v>362</v>
      </c>
      <c r="C170" s="51"/>
      <c r="D170" s="141" t="s">
        <v>155</v>
      </c>
      <c r="E170" s="234"/>
      <c r="F170" s="213">
        <v>43466</v>
      </c>
      <c r="G170" s="215"/>
      <c r="H170" s="213">
        <v>43830</v>
      </c>
      <c r="I170" s="214"/>
      <c r="J170" s="215"/>
      <c r="K170" s="102">
        <v>1521.8</v>
      </c>
      <c r="L170" s="103"/>
      <c r="M170" s="103"/>
      <c r="N170" s="104"/>
      <c r="O170" s="102">
        <v>1521.8</v>
      </c>
      <c r="P170" s="103"/>
      <c r="Q170" s="103"/>
      <c r="R170" s="104"/>
      <c r="S170" s="141"/>
      <c r="T170" s="142"/>
      <c r="U170" s="234"/>
    </row>
    <row r="171" spans="1:21" ht="51.75" thickBot="1">
      <c r="A171" s="58" t="s">
        <v>363</v>
      </c>
      <c r="B171" s="55" t="s">
        <v>364</v>
      </c>
      <c r="C171" s="51"/>
      <c r="D171" s="141" t="s">
        <v>155</v>
      </c>
      <c r="E171" s="234"/>
      <c r="F171" s="213">
        <v>43466</v>
      </c>
      <c r="G171" s="215"/>
      <c r="H171" s="213">
        <v>43830</v>
      </c>
      <c r="I171" s="214"/>
      <c r="J171" s="215"/>
      <c r="K171" s="102">
        <v>0</v>
      </c>
      <c r="L171" s="103"/>
      <c r="M171" s="103"/>
      <c r="N171" s="104"/>
      <c r="O171" s="102">
        <v>0</v>
      </c>
      <c r="P171" s="103"/>
      <c r="Q171" s="103"/>
      <c r="R171" s="104"/>
      <c r="S171" s="141"/>
      <c r="T171" s="142"/>
      <c r="U171" s="234"/>
    </row>
    <row r="172" spans="1:21">
      <c r="A172" s="202"/>
      <c r="B172" s="59" t="s">
        <v>365</v>
      </c>
      <c r="C172" s="109"/>
      <c r="D172" s="118" t="s">
        <v>155</v>
      </c>
      <c r="E172" s="120"/>
      <c r="F172" s="115"/>
      <c r="G172" s="116"/>
      <c r="H172" s="148">
        <v>43830</v>
      </c>
      <c r="I172" s="149"/>
      <c r="J172" s="150"/>
      <c r="K172" s="115"/>
      <c r="L172" s="117"/>
      <c r="M172" s="117"/>
      <c r="N172" s="116"/>
      <c r="O172" s="115"/>
      <c r="P172" s="117"/>
      <c r="Q172" s="117"/>
      <c r="R172" s="116"/>
      <c r="S172" s="118"/>
      <c r="T172" s="119"/>
      <c r="U172" s="120"/>
    </row>
    <row r="173" spans="1:21" ht="51.75" thickBot="1">
      <c r="A173" s="203"/>
      <c r="B173" s="55" t="s">
        <v>366</v>
      </c>
      <c r="C173" s="111"/>
      <c r="D173" s="124"/>
      <c r="E173" s="126"/>
      <c r="F173" s="146"/>
      <c r="G173" s="147"/>
      <c r="H173" s="154"/>
      <c r="I173" s="155"/>
      <c r="J173" s="156"/>
      <c r="K173" s="146"/>
      <c r="L173" s="185"/>
      <c r="M173" s="185"/>
      <c r="N173" s="147"/>
      <c r="O173" s="146"/>
      <c r="P173" s="185"/>
      <c r="Q173" s="185"/>
      <c r="R173" s="147"/>
      <c r="S173" s="124"/>
      <c r="T173" s="125"/>
      <c r="U173" s="126"/>
    </row>
    <row r="174" spans="1:21" ht="64.5" thickBot="1">
      <c r="A174" s="58" t="s">
        <v>367</v>
      </c>
      <c r="B174" s="55" t="s">
        <v>368</v>
      </c>
      <c r="C174" s="51"/>
      <c r="D174" s="51" t="s">
        <v>155</v>
      </c>
      <c r="E174" s="213">
        <v>43466</v>
      </c>
      <c r="F174" s="214"/>
      <c r="G174" s="215"/>
      <c r="H174" s="213">
        <v>43830</v>
      </c>
      <c r="I174" s="214"/>
      <c r="J174" s="215"/>
      <c r="K174" s="135">
        <v>583.1</v>
      </c>
      <c r="L174" s="137"/>
      <c r="M174" s="137"/>
      <c r="N174" s="136"/>
      <c r="O174" s="135">
        <v>583.1</v>
      </c>
      <c r="P174" s="137"/>
      <c r="Q174" s="137"/>
      <c r="R174" s="136"/>
      <c r="S174" s="102"/>
      <c r="T174" s="103"/>
      <c r="U174" s="104"/>
    </row>
    <row r="175" spans="1:21" ht="51.75" thickBot="1">
      <c r="A175" s="57">
        <v>36926</v>
      </c>
      <c r="B175" s="55" t="s">
        <v>369</v>
      </c>
      <c r="C175" s="51"/>
      <c r="D175" s="51" t="s">
        <v>155</v>
      </c>
      <c r="E175" s="213">
        <v>43466</v>
      </c>
      <c r="F175" s="214"/>
      <c r="G175" s="215"/>
      <c r="H175" s="213">
        <v>43830</v>
      </c>
      <c r="I175" s="214"/>
      <c r="J175" s="215"/>
      <c r="K175" s="102">
        <v>583.1</v>
      </c>
      <c r="L175" s="103"/>
      <c r="M175" s="103"/>
      <c r="N175" s="104"/>
      <c r="O175" s="102">
        <v>583.1</v>
      </c>
      <c r="P175" s="103"/>
      <c r="Q175" s="103"/>
      <c r="R175" s="104"/>
      <c r="S175" s="102"/>
      <c r="T175" s="103"/>
      <c r="U175" s="104"/>
    </row>
    <row r="176" spans="1:21">
      <c r="A176" s="202"/>
      <c r="B176" s="59" t="s">
        <v>370</v>
      </c>
      <c r="C176" s="109"/>
      <c r="D176" s="109"/>
      <c r="E176" s="115"/>
      <c r="F176" s="117"/>
      <c r="G176" s="116"/>
      <c r="H176" s="148">
        <v>43830</v>
      </c>
      <c r="I176" s="149"/>
      <c r="J176" s="150"/>
      <c r="K176" s="115"/>
      <c r="L176" s="117"/>
      <c r="M176" s="117"/>
      <c r="N176" s="116"/>
      <c r="O176" s="115"/>
      <c r="P176" s="117"/>
      <c r="Q176" s="117"/>
      <c r="R176" s="116"/>
      <c r="S176" s="115"/>
      <c r="T176" s="117"/>
      <c r="U176" s="116"/>
    </row>
    <row r="177" spans="1:21" ht="39" thickBot="1">
      <c r="A177" s="203"/>
      <c r="B177" s="55" t="s">
        <v>371</v>
      </c>
      <c r="C177" s="111"/>
      <c r="D177" s="111"/>
      <c r="E177" s="146"/>
      <c r="F177" s="185"/>
      <c r="G177" s="147"/>
      <c r="H177" s="154"/>
      <c r="I177" s="155"/>
      <c r="J177" s="156"/>
      <c r="K177" s="146"/>
      <c r="L177" s="185"/>
      <c r="M177" s="185"/>
      <c r="N177" s="147"/>
      <c r="O177" s="146"/>
      <c r="P177" s="185"/>
      <c r="Q177" s="185"/>
      <c r="R177" s="147"/>
      <c r="S177" s="146"/>
      <c r="T177" s="185"/>
      <c r="U177" s="147"/>
    </row>
    <row r="178" spans="1:21" ht="15.75" thickBot="1">
      <c r="A178" s="58"/>
      <c r="B178" s="66" t="s">
        <v>372</v>
      </c>
      <c r="C178" s="51"/>
      <c r="D178" s="51"/>
      <c r="E178" s="102"/>
      <c r="F178" s="103"/>
      <c r="G178" s="104"/>
      <c r="H178" s="135"/>
      <c r="I178" s="137"/>
      <c r="J178" s="136"/>
      <c r="K178" s="135">
        <v>2104.9</v>
      </c>
      <c r="L178" s="137"/>
      <c r="M178" s="137"/>
      <c r="N178" s="136"/>
      <c r="O178" s="135">
        <v>2104.9</v>
      </c>
      <c r="P178" s="137"/>
      <c r="Q178" s="137"/>
      <c r="R178" s="136"/>
      <c r="S178" s="102"/>
      <c r="T178" s="103"/>
      <c r="U178" s="104"/>
    </row>
    <row r="179" spans="1:21" ht="15.75" thickBot="1">
      <c r="A179" s="58"/>
      <c r="B179" s="287" t="s">
        <v>373</v>
      </c>
      <c r="C179" s="288"/>
      <c r="D179" s="288"/>
      <c r="E179" s="288"/>
      <c r="F179" s="288"/>
      <c r="G179" s="288"/>
      <c r="H179" s="288"/>
      <c r="I179" s="288"/>
      <c r="J179" s="288"/>
      <c r="K179" s="288"/>
      <c r="L179" s="288"/>
      <c r="M179" s="288"/>
      <c r="N179" s="288"/>
      <c r="O179" s="288"/>
      <c r="P179" s="288"/>
      <c r="Q179" s="288"/>
      <c r="R179" s="288"/>
      <c r="S179" s="288"/>
      <c r="T179" s="288"/>
      <c r="U179" s="289"/>
    </row>
    <row r="180" spans="1:21" ht="39" thickBot="1">
      <c r="A180" s="58" t="s">
        <v>374</v>
      </c>
      <c r="B180" s="60" t="s">
        <v>375</v>
      </c>
      <c r="C180" s="51"/>
      <c r="D180" s="102" t="s">
        <v>155</v>
      </c>
      <c r="E180" s="104"/>
      <c r="F180" s="56">
        <v>43466</v>
      </c>
      <c r="G180" s="213">
        <v>43830</v>
      </c>
      <c r="H180" s="214"/>
      <c r="I180" s="214"/>
      <c r="J180" s="215"/>
      <c r="K180" s="102" t="s">
        <v>376</v>
      </c>
      <c r="L180" s="103"/>
      <c r="M180" s="103"/>
      <c r="N180" s="103"/>
      <c r="O180" s="104"/>
      <c r="P180" s="51" t="s">
        <v>377</v>
      </c>
      <c r="Q180" s="102"/>
      <c r="R180" s="103"/>
      <c r="S180" s="103"/>
      <c r="T180" s="103"/>
      <c r="U180" s="104"/>
    </row>
    <row r="181" spans="1:21" ht="39" thickBot="1">
      <c r="A181" s="57">
        <v>36896</v>
      </c>
      <c r="B181" s="60" t="s">
        <v>378</v>
      </c>
      <c r="C181" s="51"/>
      <c r="D181" s="102" t="s">
        <v>155</v>
      </c>
      <c r="E181" s="104"/>
      <c r="F181" s="56">
        <v>43466</v>
      </c>
      <c r="G181" s="213">
        <v>43830</v>
      </c>
      <c r="H181" s="214"/>
      <c r="I181" s="214"/>
      <c r="J181" s="215"/>
      <c r="K181" s="102" t="s">
        <v>376</v>
      </c>
      <c r="L181" s="103"/>
      <c r="M181" s="103"/>
      <c r="N181" s="103"/>
      <c r="O181" s="104"/>
      <c r="P181" s="51" t="s">
        <v>377</v>
      </c>
      <c r="Q181" s="102"/>
      <c r="R181" s="103"/>
      <c r="S181" s="103"/>
      <c r="T181" s="103"/>
      <c r="U181" s="104"/>
    </row>
    <row r="182" spans="1:21">
      <c r="A182" s="202"/>
      <c r="B182" s="61" t="s">
        <v>379</v>
      </c>
      <c r="C182" s="109"/>
      <c r="D182" s="118" t="s">
        <v>155</v>
      </c>
      <c r="E182" s="120"/>
      <c r="F182" s="109"/>
      <c r="G182" s="148">
        <v>43830</v>
      </c>
      <c r="H182" s="149"/>
      <c r="I182" s="149"/>
      <c r="J182" s="150"/>
      <c r="K182" s="115"/>
      <c r="L182" s="117"/>
      <c r="M182" s="117"/>
      <c r="N182" s="117"/>
      <c r="O182" s="116"/>
      <c r="P182" s="109"/>
      <c r="Q182" s="115"/>
      <c r="R182" s="117"/>
      <c r="S182" s="117"/>
      <c r="T182" s="117"/>
      <c r="U182" s="116"/>
    </row>
    <row r="183" spans="1:21" ht="39" thickBot="1">
      <c r="A183" s="203"/>
      <c r="B183" s="60" t="s">
        <v>380</v>
      </c>
      <c r="C183" s="111"/>
      <c r="D183" s="124"/>
      <c r="E183" s="126"/>
      <c r="F183" s="111"/>
      <c r="G183" s="154"/>
      <c r="H183" s="155"/>
      <c r="I183" s="155"/>
      <c r="J183" s="156"/>
      <c r="K183" s="146"/>
      <c r="L183" s="185"/>
      <c r="M183" s="185"/>
      <c r="N183" s="185"/>
      <c r="O183" s="147"/>
      <c r="P183" s="111"/>
      <c r="Q183" s="146"/>
      <c r="R183" s="185"/>
      <c r="S183" s="185"/>
      <c r="T183" s="185"/>
      <c r="U183" s="147"/>
    </row>
    <row r="184" spans="1:21" ht="15.75" thickBot="1">
      <c r="A184" s="58"/>
      <c r="B184" s="67" t="s">
        <v>381</v>
      </c>
      <c r="C184" s="53"/>
      <c r="D184" s="135"/>
      <c r="E184" s="136"/>
      <c r="F184" s="53"/>
      <c r="G184" s="264"/>
      <c r="H184" s="265"/>
      <c r="I184" s="265"/>
      <c r="J184" s="266"/>
      <c r="K184" s="135" t="s">
        <v>376</v>
      </c>
      <c r="L184" s="137"/>
      <c r="M184" s="137"/>
      <c r="N184" s="137"/>
      <c r="O184" s="136"/>
      <c r="P184" s="53" t="s">
        <v>377</v>
      </c>
      <c r="Q184" s="135"/>
      <c r="R184" s="137"/>
      <c r="S184" s="137"/>
      <c r="T184" s="137"/>
      <c r="U184" s="136"/>
    </row>
    <row r="185" spans="1:21" ht="15.75" thickBot="1">
      <c r="A185" s="58"/>
      <c r="B185" s="67" t="s">
        <v>382</v>
      </c>
      <c r="C185" s="53"/>
      <c r="D185" s="135"/>
      <c r="E185" s="136"/>
      <c r="F185" s="53"/>
      <c r="G185" s="135"/>
      <c r="H185" s="137"/>
      <c r="I185" s="137"/>
      <c r="J185" s="136"/>
      <c r="K185" s="290">
        <v>852172.1</v>
      </c>
      <c r="L185" s="291"/>
      <c r="M185" s="291"/>
      <c r="N185" s="291"/>
      <c r="O185" s="292"/>
      <c r="P185" s="53" t="s">
        <v>383</v>
      </c>
      <c r="Q185" s="141"/>
      <c r="R185" s="142"/>
      <c r="S185" s="142"/>
      <c r="T185" s="142"/>
      <c r="U185" s="234"/>
    </row>
    <row r="186" spans="1:21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</row>
    <row r="187" spans="1:21">
      <c r="A187" s="69"/>
    </row>
  </sheetData>
  <mergeCells count="663">
    <mergeCell ref="D185:E185"/>
    <mergeCell ref="G185:J185"/>
    <mergeCell ref="K185:O185"/>
    <mergeCell ref="Q185:U185"/>
    <mergeCell ref="P182:P183"/>
    <mergeCell ref="Q182:U183"/>
    <mergeCell ref="D184:E184"/>
    <mergeCell ref="G184:J184"/>
    <mergeCell ref="K184:O184"/>
    <mergeCell ref="Q184:U184"/>
    <mergeCell ref="A182:A183"/>
    <mergeCell ref="C182:C183"/>
    <mergeCell ref="D182:E183"/>
    <mergeCell ref="F182:F183"/>
    <mergeCell ref="G182:J183"/>
    <mergeCell ref="K182:O183"/>
    <mergeCell ref="B179:U179"/>
    <mergeCell ref="D180:E180"/>
    <mergeCell ref="G180:J180"/>
    <mergeCell ref="K180:O180"/>
    <mergeCell ref="Q180:U180"/>
    <mergeCell ref="D181:E181"/>
    <mergeCell ref="G181:J181"/>
    <mergeCell ref="K181:O181"/>
    <mergeCell ref="Q181:U181"/>
    <mergeCell ref="E178:G178"/>
    <mergeCell ref="H178:J178"/>
    <mergeCell ref="K178:N178"/>
    <mergeCell ref="O178:R178"/>
    <mergeCell ref="S178:U178"/>
    <mergeCell ref="E175:G175"/>
    <mergeCell ref="H175:J175"/>
    <mergeCell ref="K175:N175"/>
    <mergeCell ref="O175:R175"/>
    <mergeCell ref="S175:U175"/>
    <mergeCell ref="A176:A177"/>
    <mergeCell ref="C176:C177"/>
    <mergeCell ref="D176:D177"/>
    <mergeCell ref="E176:G177"/>
    <mergeCell ref="H176:J177"/>
    <mergeCell ref="O172:R173"/>
    <mergeCell ref="S172:U173"/>
    <mergeCell ref="E174:G174"/>
    <mergeCell ref="H174:J174"/>
    <mergeCell ref="K174:N174"/>
    <mergeCell ref="O174:R174"/>
    <mergeCell ref="S174:U174"/>
    <mergeCell ref="A172:A173"/>
    <mergeCell ref="C172:C173"/>
    <mergeCell ref="D172:E173"/>
    <mergeCell ref="F172:G173"/>
    <mergeCell ref="H172:J173"/>
    <mergeCell ref="K172:N173"/>
    <mergeCell ref="K176:N177"/>
    <mergeCell ref="O176:R177"/>
    <mergeCell ref="S176:U177"/>
    <mergeCell ref="D171:E171"/>
    <mergeCell ref="F171:G171"/>
    <mergeCell ref="H171:J171"/>
    <mergeCell ref="K171:N171"/>
    <mergeCell ref="O171:R171"/>
    <mergeCell ref="S171:U171"/>
    <mergeCell ref="D170:E170"/>
    <mergeCell ref="F170:G170"/>
    <mergeCell ref="H170:J170"/>
    <mergeCell ref="K170:N170"/>
    <mergeCell ref="O170:R170"/>
    <mergeCell ref="S170:U170"/>
    <mergeCell ref="A167:U168"/>
    <mergeCell ref="D169:E169"/>
    <mergeCell ref="F169:G169"/>
    <mergeCell ref="H169:J169"/>
    <mergeCell ref="K169:N169"/>
    <mergeCell ref="O169:R169"/>
    <mergeCell ref="S169:U169"/>
    <mergeCell ref="L164:S165"/>
    <mergeCell ref="T164:U165"/>
    <mergeCell ref="D166:E166"/>
    <mergeCell ref="F166:G166"/>
    <mergeCell ref="H166:J166"/>
    <mergeCell ref="L166:S166"/>
    <mergeCell ref="T166:U166"/>
    <mergeCell ref="A164:A165"/>
    <mergeCell ref="C164:C165"/>
    <mergeCell ref="D164:E165"/>
    <mergeCell ref="F164:G165"/>
    <mergeCell ref="H164:J165"/>
    <mergeCell ref="K164:K165"/>
    <mergeCell ref="A160:A161"/>
    <mergeCell ref="C160:C161"/>
    <mergeCell ref="D160:E161"/>
    <mergeCell ref="F160:G161"/>
    <mergeCell ref="H160:J161"/>
    <mergeCell ref="K160:K161"/>
    <mergeCell ref="L160:S161"/>
    <mergeCell ref="T160:U161"/>
    <mergeCell ref="A162:A163"/>
    <mergeCell ref="C162:C163"/>
    <mergeCell ref="D162:E163"/>
    <mergeCell ref="F162:G163"/>
    <mergeCell ref="H162:J163"/>
    <mergeCell ref="K162:K163"/>
    <mergeCell ref="L162:S163"/>
    <mergeCell ref="T162:U163"/>
    <mergeCell ref="D157:E157"/>
    <mergeCell ref="F157:G157"/>
    <mergeCell ref="H157:J157"/>
    <mergeCell ref="L157:S157"/>
    <mergeCell ref="T157:U157"/>
    <mergeCell ref="A158:A159"/>
    <mergeCell ref="C158:C159"/>
    <mergeCell ref="D158:E159"/>
    <mergeCell ref="F158:G159"/>
    <mergeCell ref="H158:J159"/>
    <mergeCell ref="K158:K159"/>
    <mergeCell ref="L158:S159"/>
    <mergeCell ref="T158:U159"/>
    <mergeCell ref="L152:S153"/>
    <mergeCell ref="T152:U153"/>
    <mergeCell ref="A154:A156"/>
    <mergeCell ref="C154:C156"/>
    <mergeCell ref="D154:E156"/>
    <mergeCell ref="F154:G156"/>
    <mergeCell ref="H154:J156"/>
    <mergeCell ref="K154:K156"/>
    <mergeCell ref="L154:S156"/>
    <mergeCell ref="T154:U156"/>
    <mergeCell ref="A152:A153"/>
    <mergeCell ref="C152:C153"/>
    <mergeCell ref="D152:E153"/>
    <mergeCell ref="F152:G153"/>
    <mergeCell ref="H152:J153"/>
    <mergeCell ref="K152:K153"/>
    <mergeCell ref="L148:S150"/>
    <mergeCell ref="T148:U150"/>
    <mergeCell ref="D151:E151"/>
    <mergeCell ref="F151:G151"/>
    <mergeCell ref="H151:J151"/>
    <mergeCell ref="L151:S151"/>
    <mergeCell ref="T151:U151"/>
    <mergeCell ref="A148:A150"/>
    <mergeCell ref="C148:C150"/>
    <mergeCell ref="D148:E150"/>
    <mergeCell ref="F148:G150"/>
    <mergeCell ref="H148:J150"/>
    <mergeCell ref="K148:K150"/>
    <mergeCell ref="A144:A145"/>
    <mergeCell ref="C144:C145"/>
    <mergeCell ref="D144:E145"/>
    <mergeCell ref="F144:G145"/>
    <mergeCell ref="H144:J145"/>
    <mergeCell ref="K144:K145"/>
    <mergeCell ref="L144:S145"/>
    <mergeCell ref="T144:U145"/>
    <mergeCell ref="A146:A147"/>
    <mergeCell ref="C146:C147"/>
    <mergeCell ref="D146:E147"/>
    <mergeCell ref="F146:G147"/>
    <mergeCell ref="H146:J147"/>
    <mergeCell ref="K146:K147"/>
    <mergeCell ref="L146:S147"/>
    <mergeCell ref="T146:U147"/>
    <mergeCell ref="D141:E141"/>
    <mergeCell ref="F141:G141"/>
    <mergeCell ref="H141:J141"/>
    <mergeCell ref="L141:S141"/>
    <mergeCell ref="T141:U141"/>
    <mergeCell ref="A142:A143"/>
    <mergeCell ref="C142:C143"/>
    <mergeCell ref="D142:E143"/>
    <mergeCell ref="F142:G143"/>
    <mergeCell ref="H142:J143"/>
    <mergeCell ref="K142:K143"/>
    <mergeCell ref="L142:S143"/>
    <mergeCell ref="T142:U143"/>
    <mergeCell ref="D139:E139"/>
    <mergeCell ref="F139:G139"/>
    <mergeCell ref="H139:J139"/>
    <mergeCell ref="L139:S139"/>
    <mergeCell ref="T139:U139"/>
    <mergeCell ref="D140:E140"/>
    <mergeCell ref="F140:G140"/>
    <mergeCell ref="H140:J140"/>
    <mergeCell ref="L140:S140"/>
    <mergeCell ref="T140:U140"/>
    <mergeCell ref="D137:E137"/>
    <mergeCell ref="F137:G137"/>
    <mergeCell ref="H137:J137"/>
    <mergeCell ref="L137:S137"/>
    <mergeCell ref="T137:U137"/>
    <mergeCell ref="D138:E138"/>
    <mergeCell ref="F138:G138"/>
    <mergeCell ref="H138:J138"/>
    <mergeCell ref="L138:S138"/>
    <mergeCell ref="T138:U138"/>
    <mergeCell ref="D135:E135"/>
    <mergeCell ref="F135:G135"/>
    <mergeCell ref="H135:J135"/>
    <mergeCell ref="L135:S135"/>
    <mergeCell ref="T135:U135"/>
    <mergeCell ref="D136:E136"/>
    <mergeCell ref="F136:G136"/>
    <mergeCell ref="H136:J136"/>
    <mergeCell ref="L136:S136"/>
    <mergeCell ref="T136:U136"/>
    <mergeCell ref="A133:U133"/>
    <mergeCell ref="D134:E134"/>
    <mergeCell ref="F134:G134"/>
    <mergeCell ref="H134:J134"/>
    <mergeCell ref="L134:S134"/>
    <mergeCell ref="T134:U134"/>
    <mergeCell ref="K130:K131"/>
    <mergeCell ref="L130:S131"/>
    <mergeCell ref="T130:U131"/>
    <mergeCell ref="D132:E132"/>
    <mergeCell ref="F132:G132"/>
    <mergeCell ref="H132:J132"/>
    <mergeCell ref="L132:S132"/>
    <mergeCell ref="T132:U132"/>
    <mergeCell ref="D129:E129"/>
    <mergeCell ref="F129:G129"/>
    <mergeCell ref="H129:J129"/>
    <mergeCell ref="L129:S129"/>
    <mergeCell ref="T129:U129"/>
    <mergeCell ref="A130:A131"/>
    <mergeCell ref="C130:C131"/>
    <mergeCell ref="D130:E131"/>
    <mergeCell ref="F130:G131"/>
    <mergeCell ref="H130:J131"/>
    <mergeCell ref="D127:E127"/>
    <mergeCell ref="F127:G127"/>
    <mergeCell ref="H127:J127"/>
    <mergeCell ref="L127:S127"/>
    <mergeCell ref="T127:U127"/>
    <mergeCell ref="D128:E128"/>
    <mergeCell ref="F128:G128"/>
    <mergeCell ref="H128:J128"/>
    <mergeCell ref="L128:S128"/>
    <mergeCell ref="T128:U128"/>
    <mergeCell ref="D125:E125"/>
    <mergeCell ref="F125:G125"/>
    <mergeCell ref="H125:J125"/>
    <mergeCell ref="L125:S125"/>
    <mergeCell ref="T125:U125"/>
    <mergeCell ref="D126:E126"/>
    <mergeCell ref="F126:G126"/>
    <mergeCell ref="H126:J126"/>
    <mergeCell ref="L126:S126"/>
    <mergeCell ref="T126:U126"/>
    <mergeCell ref="L121:S123"/>
    <mergeCell ref="T121:U123"/>
    <mergeCell ref="D124:E124"/>
    <mergeCell ref="F124:G124"/>
    <mergeCell ref="H124:J124"/>
    <mergeCell ref="L124:S124"/>
    <mergeCell ref="T124:U124"/>
    <mergeCell ref="A121:A123"/>
    <mergeCell ref="C121:C123"/>
    <mergeCell ref="D121:E123"/>
    <mergeCell ref="F121:G123"/>
    <mergeCell ref="H121:J123"/>
    <mergeCell ref="K121:K123"/>
    <mergeCell ref="D120:E120"/>
    <mergeCell ref="F120:G120"/>
    <mergeCell ref="H120:J120"/>
    <mergeCell ref="L120:S120"/>
    <mergeCell ref="T120:U120"/>
    <mergeCell ref="D117:E117"/>
    <mergeCell ref="F117:G117"/>
    <mergeCell ref="H117:J117"/>
    <mergeCell ref="L117:S117"/>
    <mergeCell ref="T117:U117"/>
    <mergeCell ref="A118:A119"/>
    <mergeCell ref="C118:C119"/>
    <mergeCell ref="D118:E119"/>
    <mergeCell ref="F118:G119"/>
    <mergeCell ref="H118:J119"/>
    <mergeCell ref="T113:U115"/>
    <mergeCell ref="D116:E116"/>
    <mergeCell ref="F116:G116"/>
    <mergeCell ref="H116:J116"/>
    <mergeCell ref="L116:S116"/>
    <mergeCell ref="T116:U116"/>
    <mergeCell ref="K118:K119"/>
    <mergeCell ref="L118:S119"/>
    <mergeCell ref="T118:U119"/>
    <mergeCell ref="L111:S112"/>
    <mergeCell ref="T111:U112"/>
    <mergeCell ref="A113:A115"/>
    <mergeCell ref="B113:B115"/>
    <mergeCell ref="C113:C115"/>
    <mergeCell ref="D113:E115"/>
    <mergeCell ref="F113:G115"/>
    <mergeCell ref="H113:J115"/>
    <mergeCell ref="K113:K115"/>
    <mergeCell ref="L113:S115"/>
    <mergeCell ref="A111:A112"/>
    <mergeCell ref="C111:C112"/>
    <mergeCell ref="D111:E112"/>
    <mergeCell ref="F111:G112"/>
    <mergeCell ref="H111:J112"/>
    <mergeCell ref="K111:K112"/>
    <mergeCell ref="D110:E110"/>
    <mergeCell ref="F110:G110"/>
    <mergeCell ref="H110:J110"/>
    <mergeCell ref="L110:S110"/>
    <mergeCell ref="T110:U110"/>
    <mergeCell ref="D107:E107"/>
    <mergeCell ref="F107:G107"/>
    <mergeCell ref="H107:J107"/>
    <mergeCell ref="L107:S107"/>
    <mergeCell ref="T107:U107"/>
    <mergeCell ref="A108:A109"/>
    <mergeCell ref="C108:C109"/>
    <mergeCell ref="D108:E109"/>
    <mergeCell ref="F108:G109"/>
    <mergeCell ref="H108:J109"/>
    <mergeCell ref="M103:Q104"/>
    <mergeCell ref="R103:U104"/>
    <mergeCell ref="B105:T105"/>
    <mergeCell ref="D106:E106"/>
    <mergeCell ref="F106:G106"/>
    <mergeCell ref="H106:J106"/>
    <mergeCell ref="L106:S106"/>
    <mergeCell ref="T106:U106"/>
    <mergeCell ref="K108:K109"/>
    <mergeCell ref="L108:S109"/>
    <mergeCell ref="T108:U109"/>
    <mergeCell ref="M101:Q102"/>
    <mergeCell ref="R101:U102"/>
    <mergeCell ref="D102:E102"/>
    <mergeCell ref="A103:A104"/>
    <mergeCell ref="B103:B104"/>
    <mergeCell ref="C103:C104"/>
    <mergeCell ref="D103:E104"/>
    <mergeCell ref="F103:H104"/>
    <mergeCell ref="I103:I104"/>
    <mergeCell ref="J103:L104"/>
    <mergeCell ref="A101:A102"/>
    <mergeCell ref="C101:C102"/>
    <mergeCell ref="D101:E101"/>
    <mergeCell ref="F101:H102"/>
    <mergeCell ref="I101:I102"/>
    <mergeCell ref="J101:L102"/>
    <mergeCell ref="A98:A100"/>
    <mergeCell ref="B98:B100"/>
    <mergeCell ref="C98:C100"/>
    <mergeCell ref="D98:E98"/>
    <mergeCell ref="R93:U94"/>
    <mergeCell ref="A95:A97"/>
    <mergeCell ref="B95:B97"/>
    <mergeCell ref="C95:C97"/>
    <mergeCell ref="D95:E95"/>
    <mergeCell ref="F95:H97"/>
    <mergeCell ref="I95:I97"/>
    <mergeCell ref="J95:L97"/>
    <mergeCell ref="M95:Q97"/>
    <mergeCell ref="R95:U97"/>
    <mergeCell ref="F98:H100"/>
    <mergeCell ref="I98:I100"/>
    <mergeCell ref="J98:L100"/>
    <mergeCell ref="M98:Q100"/>
    <mergeCell ref="R98:U100"/>
    <mergeCell ref="D99:E99"/>
    <mergeCell ref="D100:E100"/>
    <mergeCell ref="D96:E96"/>
    <mergeCell ref="D97:E97"/>
    <mergeCell ref="J90:L92"/>
    <mergeCell ref="M90:Q92"/>
    <mergeCell ref="R90:U92"/>
    <mergeCell ref="A93:A94"/>
    <mergeCell ref="C93:C94"/>
    <mergeCell ref="D93:E94"/>
    <mergeCell ref="F93:H94"/>
    <mergeCell ref="I93:I94"/>
    <mergeCell ref="J93:L94"/>
    <mergeCell ref="M93:Q94"/>
    <mergeCell ref="A90:A92"/>
    <mergeCell ref="B90:B92"/>
    <mergeCell ref="C90:C92"/>
    <mergeCell ref="D90:E92"/>
    <mergeCell ref="F90:H92"/>
    <mergeCell ref="I90:I92"/>
    <mergeCell ref="D88:E88"/>
    <mergeCell ref="F88:H88"/>
    <mergeCell ref="J88:L88"/>
    <mergeCell ref="M88:Q88"/>
    <mergeCell ref="R88:U88"/>
    <mergeCell ref="D89:E89"/>
    <mergeCell ref="F89:H89"/>
    <mergeCell ref="J89:L89"/>
    <mergeCell ref="M89:Q89"/>
    <mergeCell ref="R89:U89"/>
    <mergeCell ref="M84:Q85"/>
    <mergeCell ref="R84:U85"/>
    <mergeCell ref="A86:A87"/>
    <mergeCell ref="C86:C87"/>
    <mergeCell ref="D86:E87"/>
    <mergeCell ref="F86:H87"/>
    <mergeCell ref="I86:I87"/>
    <mergeCell ref="J86:L87"/>
    <mergeCell ref="M86:Q87"/>
    <mergeCell ref="R86:U87"/>
    <mergeCell ref="A84:A85"/>
    <mergeCell ref="C84:C85"/>
    <mergeCell ref="D84:E85"/>
    <mergeCell ref="F84:H85"/>
    <mergeCell ref="I84:I85"/>
    <mergeCell ref="J84:L85"/>
    <mergeCell ref="M80:Q81"/>
    <mergeCell ref="R80:U81"/>
    <mergeCell ref="A82:A83"/>
    <mergeCell ref="C82:C83"/>
    <mergeCell ref="D82:E83"/>
    <mergeCell ref="F82:H83"/>
    <mergeCell ref="I82:I83"/>
    <mergeCell ref="J82:L83"/>
    <mergeCell ref="M82:Q83"/>
    <mergeCell ref="R82:U83"/>
    <mergeCell ref="A80:A81"/>
    <mergeCell ref="C80:C81"/>
    <mergeCell ref="D80:E81"/>
    <mergeCell ref="F80:H81"/>
    <mergeCell ref="I80:I81"/>
    <mergeCell ref="J80:L81"/>
    <mergeCell ref="M72:Q73"/>
    <mergeCell ref="R72:U73"/>
    <mergeCell ref="A74:A79"/>
    <mergeCell ref="C74:C79"/>
    <mergeCell ref="D74:E79"/>
    <mergeCell ref="F74:H79"/>
    <mergeCell ref="I74:I79"/>
    <mergeCell ref="J74:L79"/>
    <mergeCell ref="M74:Q79"/>
    <mergeCell ref="R74:U79"/>
    <mergeCell ref="A72:A73"/>
    <mergeCell ref="C72:C73"/>
    <mergeCell ref="D72:E73"/>
    <mergeCell ref="F72:H73"/>
    <mergeCell ref="I72:I73"/>
    <mergeCell ref="J72:L73"/>
    <mergeCell ref="M66:Q70"/>
    <mergeCell ref="R66:U70"/>
    <mergeCell ref="D71:E71"/>
    <mergeCell ref="F71:H71"/>
    <mergeCell ref="J71:L71"/>
    <mergeCell ref="M71:Q71"/>
    <mergeCell ref="R71:U71"/>
    <mergeCell ref="A66:A70"/>
    <mergeCell ref="C66:C70"/>
    <mergeCell ref="D66:E70"/>
    <mergeCell ref="F66:H70"/>
    <mergeCell ref="I66:I70"/>
    <mergeCell ref="J66:L70"/>
    <mergeCell ref="M63:Q64"/>
    <mergeCell ref="R63:U64"/>
    <mergeCell ref="D65:E65"/>
    <mergeCell ref="F65:H65"/>
    <mergeCell ref="J65:L65"/>
    <mergeCell ref="M65:Q65"/>
    <mergeCell ref="R65:U65"/>
    <mergeCell ref="A63:A64"/>
    <mergeCell ref="C63:C64"/>
    <mergeCell ref="D63:E64"/>
    <mergeCell ref="F63:H64"/>
    <mergeCell ref="I63:I64"/>
    <mergeCell ref="J63:L64"/>
    <mergeCell ref="D62:E62"/>
    <mergeCell ref="F62:H62"/>
    <mergeCell ref="J62:L62"/>
    <mergeCell ref="M62:Q62"/>
    <mergeCell ref="R62:U62"/>
    <mergeCell ref="D58:E58"/>
    <mergeCell ref="F58:H58"/>
    <mergeCell ref="J58:L58"/>
    <mergeCell ref="M58:Q58"/>
    <mergeCell ref="R58:U58"/>
    <mergeCell ref="A59:A61"/>
    <mergeCell ref="C59:C61"/>
    <mergeCell ref="D59:E61"/>
    <mergeCell ref="F59:H61"/>
    <mergeCell ref="I59:I61"/>
    <mergeCell ref="M54:Q55"/>
    <mergeCell ref="R54:U55"/>
    <mergeCell ref="A56:A57"/>
    <mergeCell ref="C56:C57"/>
    <mergeCell ref="D56:E57"/>
    <mergeCell ref="F56:H57"/>
    <mergeCell ref="I56:I57"/>
    <mergeCell ref="J56:L57"/>
    <mergeCell ref="M56:Q57"/>
    <mergeCell ref="R56:U57"/>
    <mergeCell ref="A54:A55"/>
    <mergeCell ref="C54:C55"/>
    <mergeCell ref="D54:E55"/>
    <mergeCell ref="F54:H55"/>
    <mergeCell ref="I54:I55"/>
    <mergeCell ref="J54:L55"/>
    <mergeCell ref="J59:L61"/>
    <mergeCell ref="M59:Q61"/>
    <mergeCell ref="R59:U61"/>
    <mergeCell ref="A50:A51"/>
    <mergeCell ref="C50:C51"/>
    <mergeCell ref="D50:E51"/>
    <mergeCell ref="F50:H51"/>
    <mergeCell ref="I50:I51"/>
    <mergeCell ref="J50:L51"/>
    <mergeCell ref="M50:Q51"/>
    <mergeCell ref="R50:U51"/>
    <mergeCell ref="A52:A53"/>
    <mergeCell ref="C52:C53"/>
    <mergeCell ref="D52:E53"/>
    <mergeCell ref="F52:H53"/>
    <mergeCell ref="I52:I53"/>
    <mergeCell ref="J52:L53"/>
    <mergeCell ref="M52:Q53"/>
    <mergeCell ref="R52:U53"/>
    <mergeCell ref="D47:E47"/>
    <mergeCell ref="F47:H47"/>
    <mergeCell ref="J47:L47"/>
    <mergeCell ref="M47:Q47"/>
    <mergeCell ref="R47:U47"/>
    <mergeCell ref="A48:A49"/>
    <mergeCell ref="C48:C49"/>
    <mergeCell ref="D48:E49"/>
    <mergeCell ref="F48:H49"/>
    <mergeCell ref="I48:I49"/>
    <mergeCell ref="J48:L49"/>
    <mergeCell ref="M48:Q49"/>
    <mergeCell ref="R48:U49"/>
    <mergeCell ref="D45:E45"/>
    <mergeCell ref="F45:H45"/>
    <mergeCell ref="J45:L45"/>
    <mergeCell ref="M45:Q45"/>
    <mergeCell ref="R45:U45"/>
    <mergeCell ref="D46:E46"/>
    <mergeCell ref="F46:H46"/>
    <mergeCell ref="J46:L46"/>
    <mergeCell ref="M46:Q46"/>
    <mergeCell ref="R46:U46"/>
    <mergeCell ref="D43:E43"/>
    <mergeCell ref="F43:H43"/>
    <mergeCell ref="J43:L43"/>
    <mergeCell ref="M43:Q43"/>
    <mergeCell ref="R43:U43"/>
    <mergeCell ref="D44:E44"/>
    <mergeCell ref="F44:H44"/>
    <mergeCell ref="J44:L44"/>
    <mergeCell ref="M44:Q44"/>
    <mergeCell ref="R44:U44"/>
    <mergeCell ref="D41:E41"/>
    <mergeCell ref="F41:H41"/>
    <mergeCell ref="J41:L41"/>
    <mergeCell ref="M41:Q41"/>
    <mergeCell ref="R41:U41"/>
    <mergeCell ref="D42:E42"/>
    <mergeCell ref="F42:H42"/>
    <mergeCell ref="J42:L42"/>
    <mergeCell ref="M42:Q42"/>
    <mergeCell ref="R42:U42"/>
    <mergeCell ref="D39:E39"/>
    <mergeCell ref="F39:H39"/>
    <mergeCell ref="J39:L39"/>
    <mergeCell ref="M39:Q39"/>
    <mergeCell ref="R39:U39"/>
    <mergeCell ref="D40:E40"/>
    <mergeCell ref="F40:H40"/>
    <mergeCell ref="J40:L40"/>
    <mergeCell ref="M40:Q40"/>
    <mergeCell ref="R40:U40"/>
    <mergeCell ref="M36:Q37"/>
    <mergeCell ref="R36:U37"/>
    <mergeCell ref="D38:E38"/>
    <mergeCell ref="F38:H38"/>
    <mergeCell ref="J38:L38"/>
    <mergeCell ref="M38:Q38"/>
    <mergeCell ref="R38:U38"/>
    <mergeCell ref="A36:A37"/>
    <mergeCell ref="C36:C37"/>
    <mergeCell ref="D36:E37"/>
    <mergeCell ref="F36:H37"/>
    <mergeCell ref="I36:I37"/>
    <mergeCell ref="J36:L37"/>
    <mergeCell ref="M31:Q33"/>
    <mergeCell ref="R31:U33"/>
    <mergeCell ref="A34:A35"/>
    <mergeCell ref="C34:C35"/>
    <mergeCell ref="D34:E35"/>
    <mergeCell ref="F34:H35"/>
    <mergeCell ref="I34:I35"/>
    <mergeCell ref="J34:L35"/>
    <mergeCell ref="M34:Q35"/>
    <mergeCell ref="R34:U35"/>
    <mergeCell ref="A31:A33"/>
    <mergeCell ref="C31:C33"/>
    <mergeCell ref="D31:E33"/>
    <mergeCell ref="F31:H33"/>
    <mergeCell ref="I31:I33"/>
    <mergeCell ref="J31:L33"/>
    <mergeCell ref="M21:Q26"/>
    <mergeCell ref="R21:U26"/>
    <mergeCell ref="A27:A30"/>
    <mergeCell ref="C27:C30"/>
    <mergeCell ref="D27:E30"/>
    <mergeCell ref="F27:H30"/>
    <mergeCell ref="I27:I30"/>
    <mergeCell ref="J27:L30"/>
    <mergeCell ref="M27:Q30"/>
    <mergeCell ref="R27:U30"/>
    <mergeCell ref="A21:A26"/>
    <mergeCell ref="C21:C26"/>
    <mergeCell ref="D21:E26"/>
    <mergeCell ref="F21:H26"/>
    <mergeCell ref="I21:I26"/>
    <mergeCell ref="J21:L26"/>
    <mergeCell ref="B16:U16"/>
    <mergeCell ref="B17:U17"/>
    <mergeCell ref="A18:A20"/>
    <mergeCell ref="C18:C20"/>
    <mergeCell ref="D18:E20"/>
    <mergeCell ref="F18:H20"/>
    <mergeCell ref="I18:I20"/>
    <mergeCell ref="J18:L20"/>
    <mergeCell ref="M18:Q20"/>
    <mergeCell ref="R18:U20"/>
    <mergeCell ref="D15:E15"/>
    <mergeCell ref="F15:H15"/>
    <mergeCell ref="J15:L15"/>
    <mergeCell ref="M15:Q15"/>
    <mergeCell ref="R15:U15"/>
    <mergeCell ref="R11:U11"/>
    <mergeCell ref="D12:E12"/>
    <mergeCell ref="F12:H12"/>
    <mergeCell ref="R12:U12"/>
    <mergeCell ref="D13:E13"/>
    <mergeCell ref="F13:H13"/>
    <mergeCell ref="R13:U13"/>
    <mergeCell ref="D10:E10"/>
    <mergeCell ref="F10:H10"/>
    <mergeCell ref="R10:U10"/>
    <mergeCell ref="A8:A14"/>
    <mergeCell ref="B8:B14"/>
    <mergeCell ref="C8:C14"/>
    <mergeCell ref="D8:E8"/>
    <mergeCell ref="F8:H8"/>
    <mergeCell ref="J8:Q13"/>
    <mergeCell ref="D11:E11"/>
    <mergeCell ref="F11:H11"/>
    <mergeCell ref="D14:E14"/>
    <mergeCell ref="F14:H14"/>
    <mergeCell ref="J14:M14"/>
    <mergeCell ref="N14:Q14"/>
    <mergeCell ref="R14:U14"/>
    <mergeCell ref="A1:U1"/>
    <mergeCell ref="A2:U2"/>
    <mergeCell ref="A3:U3"/>
    <mergeCell ref="A5:U5"/>
    <mergeCell ref="A6:U6"/>
    <mergeCell ref="A7:U7"/>
    <mergeCell ref="R8:U8"/>
    <mergeCell ref="D9:E9"/>
    <mergeCell ref="F9:H9"/>
    <mergeCell ref="R9:U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43" workbookViewId="0">
      <selection activeCell="G30" sqref="G30"/>
    </sheetView>
  </sheetViews>
  <sheetFormatPr defaultRowHeight="15"/>
  <cols>
    <col min="1" max="1" width="5.7109375" style="360" customWidth="1"/>
    <col min="2" max="2" width="57" style="360" customWidth="1"/>
    <col min="3" max="3" width="9.140625" style="360"/>
    <col min="4" max="4" width="9.140625" style="360" customWidth="1"/>
    <col min="5" max="5" width="9.140625" style="360"/>
    <col min="6" max="6" width="14" style="360" customWidth="1"/>
    <col min="7" max="7" width="13.42578125" style="360" customWidth="1"/>
    <col min="8" max="8" width="36.85546875" style="360" customWidth="1"/>
    <col min="9" max="16384" width="9.140625" style="360"/>
  </cols>
  <sheetData>
    <row r="1" spans="1:8">
      <c r="A1" s="293" t="s">
        <v>0</v>
      </c>
      <c r="B1" s="293"/>
      <c r="C1" s="293"/>
      <c r="D1" s="293"/>
      <c r="E1" s="293"/>
      <c r="F1" s="293"/>
      <c r="G1" s="293"/>
      <c r="H1" s="293"/>
    </row>
    <row r="2" spans="1:8">
      <c r="A2" s="293" t="s">
        <v>384</v>
      </c>
      <c r="B2" s="293"/>
      <c r="C2" s="293"/>
      <c r="D2" s="293"/>
      <c r="E2" s="293"/>
      <c r="F2" s="293"/>
      <c r="G2" s="293"/>
      <c r="H2" s="293"/>
    </row>
    <row r="3" spans="1:8">
      <c r="A3" s="70"/>
    </row>
    <row r="4" spans="1:8" ht="68.25" customHeight="1">
      <c r="A4" s="333" t="s">
        <v>385</v>
      </c>
      <c r="B4" s="333" t="s">
        <v>386</v>
      </c>
      <c r="C4" s="333" t="s">
        <v>387</v>
      </c>
      <c r="D4" s="333" t="s">
        <v>388</v>
      </c>
      <c r="E4" s="333"/>
      <c r="F4" s="333"/>
      <c r="G4" s="333"/>
      <c r="H4" s="333" t="s">
        <v>389</v>
      </c>
    </row>
    <row r="5" spans="1:8" ht="29.25" customHeight="1">
      <c r="A5" s="333"/>
      <c r="B5" s="333"/>
      <c r="C5" s="333"/>
      <c r="D5" s="361" t="s">
        <v>390</v>
      </c>
      <c r="E5" s="361"/>
      <c r="F5" s="333" t="s">
        <v>391</v>
      </c>
      <c r="G5" s="333"/>
      <c r="H5" s="333"/>
    </row>
    <row r="6" spans="1:8">
      <c r="A6" s="333"/>
      <c r="B6" s="333"/>
      <c r="C6" s="333"/>
      <c r="D6" s="361"/>
      <c r="E6" s="361"/>
      <c r="F6" s="96" t="s">
        <v>392</v>
      </c>
      <c r="G6" s="96" t="s">
        <v>393</v>
      </c>
      <c r="H6" s="333"/>
    </row>
    <row r="7" spans="1:8">
      <c r="A7" s="96">
        <v>1</v>
      </c>
      <c r="B7" s="96">
        <v>2</v>
      </c>
      <c r="C7" s="96">
        <v>3</v>
      </c>
      <c r="D7" s="333">
        <v>4</v>
      </c>
      <c r="E7" s="333"/>
      <c r="F7" s="96">
        <v>5</v>
      </c>
      <c r="G7" s="96">
        <v>6</v>
      </c>
      <c r="H7" s="96">
        <v>7</v>
      </c>
    </row>
    <row r="8" spans="1:8" ht="15" customHeight="1">
      <c r="A8" s="348" t="s">
        <v>394</v>
      </c>
      <c r="B8" s="346"/>
      <c r="C8" s="346"/>
      <c r="D8" s="346"/>
      <c r="E8" s="346"/>
      <c r="F8" s="346"/>
      <c r="G8" s="346"/>
      <c r="H8" s="347"/>
    </row>
    <row r="9" spans="1:8" ht="23.25" customHeight="1">
      <c r="A9" s="355" t="s">
        <v>395</v>
      </c>
      <c r="B9" s="362"/>
      <c r="C9" s="362"/>
      <c r="D9" s="362"/>
      <c r="E9" s="362"/>
      <c r="F9" s="362"/>
      <c r="G9" s="362"/>
      <c r="H9" s="349"/>
    </row>
    <row r="10" spans="1:8" ht="57" customHeight="1">
      <c r="A10" s="96" t="s">
        <v>613</v>
      </c>
      <c r="B10" s="95" t="s">
        <v>396</v>
      </c>
      <c r="C10" s="94" t="s">
        <v>397</v>
      </c>
      <c r="D10" s="333">
        <v>97</v>
      </c>
      <c r="E10" s="333"/>
      <c r="F10" s="96">
        <v>100</v>
      </c>
      <c r="G10" s="96">
        <v>98.4</v>
      </c>
      <c r="H10" s="94"/>
    </row>
    <row r="11" spans="1:8" ht="72.75" customHeight="1">
      <c r="A11" s="96" t="s">
        <v>614</v>
      </c>
      <c r="B11" s="95" t="s">
        <v>398</v>
      </c>
      <c r="C11" s="94" t="s">
        <v>397</v>
      </c>
      <c r="D11" s="333">
        <v>100</v>
      </c>
      <c r="E11" s="333"/>
      <c r="F11" s="96">
        <v>100</v>
      </c>
      <c r="G11" s="96">
        <v>100</v>
      </c>
      <c r="H11" s="94"/>
    </row>
    <row r="12" spans="1:8" ht="57" customHeight="1">
      <c r="A12" s="96" t="s">
        <v>615</v>
      </c>
      <c r="B12" s="95" t="s">
        <v>399</v>
      </c>
      <c r="C12" s="94" t="s">
        <v>397</v>
      </c>
      <c r="D12" s="333">
        <v>63</v>
      </c>
      <c r="E12" s="333"/>
      <c r="F12" s="96">
        <v>64</v>
      </c>
      <c r="G12" s="96">
        <v>78</v>
      </c>
      <c r="H12" s="94"/>
    </row>
    <row r="13" spans="1:8" ht="95.25" customHeight="1">
      <c r="A13" s="96" t="s">
        <v>616</v>
      </c>
      <c r="B13" s="95" t="s">
        <v>400</v>
      </c>
      <c r="C13" s="94" t="s">
        <v>397</v>
      </c>
      <c r="D13" s="333">
        <v>100</v>
      </c>
      <c r="E13" s="333"/>
      <c r="F13" s="96">
        <v>100</v>
      </c>
      <c r="G13" s="96">
        <v>100</v>
      </c>
      <c r="H13" s="94"/>
    </row>
    <row r="14" spans="1:8" ht="111" customHeight="1">
      <c r="A14" s="96" t="s">
        <v>617</v>
      </c>
      <c r="B14" s="95" t="s">
        <v>401</v>
      </c>
      <c r="C14" s="94" t="s">
        <v>397</v>
      </c>
      <c r="D14" s="333">
        <v>81.400000000000006</v>
      </c>
      <c r="E14" s="333"/>
      <c r="F14" s="96">
        <v>100</v>
      </c>
      <c r="G14" s="96">
        <v>91.9</v>
      </c>
      <c r="H14" s="370" t="s">
        <v>612</v>
      </c>
    </row>
    <row r="15" spans="1:8" ht="81.75" customHeight="1">
      <c r="A15" s="96" t="s">
        <v>618</v>
      </c>
      <c r="B15" s="95" t="s">
        <v>402</v>
      </c>
      <c r="C15" s="94" t="s">
        <v>397</v>
      </c>
      <c r="D15" s="333">
        <v>77</v>
      </c>
      <c r="E15" s="333"/>
      <c r="F15" s="96">
        <v>100</v>
      </c>
      <c r="G15" s="96">
        <v>79</v>
      </c>
      <c r="H15" s="94"/>
    </row>
    <row r="16" spans="1:8" ht="88.5" customHeight="1">
      <c r="A16" s="96" t="s">
        <v>619</v>
      </c>
      <c r="B16" s="95" t="s">
        <v>403</v>
      </c>
      <c r="C16" s="94" t="s">
        <v>397</v>
      </c>
      <c r="D16" s="333">
        <v>23.7</v>
      </c>
      <c r="E16" s="333"/>
      <c r="F16" s="96">
        <v>19</v>
      </c>
      <c r="G16" s="96">
        <v>22.3</v>
      </c>
      <c r="H16" s="94"/>
    </row>
    <row r="17" spans="1:8" ht="69" customHeight="1">
      <c r="A17" s="96" t="s">
        <v>620</v>
      </c>
      <c r="B17" s="95" t="s">
        <v>404</v>
      </c>
      <c r="C17" s="94" t="s">
        <v>397</v>
      </c>
      <c r="D17" s="333">
        <v>100</v>
      </c>
      <c r="E17" s="333"/>
      <c r="F17" s="96">
        <v>99.5</v>
      </c>
      <c r="G17" s="96">
        <v>100</v>
      </c>
      <c r="H17" s="94"/>
    </row>
    <row r="18" spans="1:8" ht="81.75" customHeight="1">
      <c r="A18" s="96" t="s">
        <v>621</v>
      </c>
      <c r="B18" s="95" t="s">
        <v>405</v>
      </c>
      <c r="C18" s="94" t="s">
        <v>406</v>
      </c>
      <c r="D18" s="333">
        <v>40</v>
      </c>
      <c r="E18" s="333"/>
      <c r="F18" s="96">
        <v>0</v>
      </c>
      <c r="G18" s="96">
        <v>20</v>
      </c>
      <c r="H18" s="94" t="s">
        <v>407</v>
      </c>
    </row>
    <row r="19" spans="1:8" ht="63.75" customHeight="1">
      <c r="A19" s="96" t="s">
        <v>622</v>
      </c>
      <c r="B19" s="95" t="s">
        <v>408</v>
      </c>
      <c r="C19" s="94" t="s">
        <v>397</v>
      </c>
      <c r="D19" s="333">
        <v>31</v>
      </c>
      <c r="E19" s="333"/>
      <c r="F19" s="96">
        <v>3</v>
      </c>
      <c r="G19" s="96">
        <v>1.1000000000000001</v>
      </c>
      <c r="H19" s="94"/>
    </row>
    <row r="20" spans="1:8" ht="67.5" customHeight="1">
      <c r="A20" s="96" t="s">
        <v>623</v>
      </c>
      <c r="B20" s="95" t="s">
        <v>409</v>
      </c>
      <c r="C20" s="94" t="s">
        <v>397</v>
      </c>
      <c r="D20" s="333">
        <v>7.8</v>
      </c>
      <c r="E20" s="333"/>
      <c r="F20" s="96">
        <v>5</v>
      </c>
      <c r="G20" s="96">
        <v>9.6999999999999993</v>
      </c>
      <c r="H20" s="94" t="s">
        <v>611</v>
      </c>
    </row>
    <row r="21" spans="1:8" ht="45.75" customHeight="1">
      <c r="A21" s="96" t="s">
        <v>624</v>
      </c>
      <c r="B21" s="95" t="s">
        <v>410</v>
      </c>
      <c r="C21" s="94" t="s">
        <v>406</v>
      </c>
      <c r="D21" s="333">
        <v>0</v>
      </c>
      <c r="E21" s="333"/>
      <c r="F21" s="96">
        <v>2</v>
      </c>
      <c r="G21" s="96">
        <v>0</v>
      </c>
      <c r="H21" s="94" t="s">
        <v>411</v>
      </c>
    </row>
    <row r="22" spans="1:8" ht="71.25" customHeight="1">
      <c r="A22" s="96" t="s">
        <v>625</v>
      </c>
      <c r="B22" s="95" t="s">
        <v>412</v>
      </c>
      <c r="C22" s="94" t="s">
        <v>397</v>
      </c>
      <c r="D22" s="333">
        <v>32.200000000000003</v>
      </c>
      <c r="E22" s="333"/>
      <c r="F22" s="96">
        <v>90</v>
      </c>
      <c r="G22" s="96">
        <v>69.7</v>
      </c>
      <c r="H22" s="94" t="s">
        <v>413</v>
      </c>
    </row>
    <row r="23" spans="1:8" ht="55.5" customHeight="1">
      <c r="A23" s="96" t="s">
        <v>626</v>
      </c>
      <c r="B23" s="95" t="s">
        <v>414</v>
      </c>
      <c r="C23" s="94" t="s">
        <v>397</v>
      </c>
      <c r="D23" s="333">
        <v>0</v>
      </c>
      <c r="E23" s="333"/>
      <c r="F23" s="96">
        <v>9.6999999999999993</v>
      </c>
      <c r="G23" s="96">
        <v>6.25</v>
      </c>
      <c r="H23" s="94" t="s">
        <v>415</v>
      </c>
    </row>
    <row r="24" spans="1:8" ht="70.5" customHeight="1">
      <c r="A24" s="96" t="s">
        <v>627</v>
      </c>
      <c r="B24" s="95" t="s">
        <v>416</v>
      </c>
      <c r="C24" s="94" t="s">
        <v>397</v>
      </c>
      <c r="D24" s="333">
        <v>100</v>
      </c>
      <c r="E24" s="333"/>
      <c r="F24" s="96">
        <v>100</v>
      </c>
      <c r="G24" s="96">
        <v>100</v>
      </c>
      <c r="H24" s="94"/>
    </row>
    <row r="25" spans="1:8" ht="30" customHeight="1">
      <c r="A25" s="96" t="s">
        <v>628</v>
      </c>
      <c r="B25" s="95" t="s">
        <v>417</v>
      </c>
      <c r="C25" s="94" t="s">
        <v>397</v>
      </c>
      <c r="D25" s="333">
        <v>6.3</v>
      </c>
      <c r="E25" s="333"/>
      <c r="F25" s="97">
        <v>25</v>
      </c>
      <c r="G25" s="96">
        <v>25</v>
      </c>
      <c r="H25" s="94"/>
    </row>
    <row r="26" spans="1:8" ht="55.5" customHeight="1">
      <c r="A26" s="96" t="s">
        <v>629</v>
      </c>
      <c r="B26" s="95" t="s">
        <v>418</v>
      </c>
      <c r="C26" s="94" t="s">
        <v>406</v>
      </c>
      <c r="D26" s="348">
        <v>3</v>
      </c>
      <c r="E26" s="347"/>
      <c r="F26" s="96">
        <v>10</v>
      </c>
      <c r="G26" s="97">
        <v>3</v>
      </c>
      <c r="H26" s="94" t="s">
        <v>419</v>
      </c>
    </row>
    <row r="27" spans="1:8" ht="43.5" customHeight="1">
      <c r="A27" s="96" t="s">
        <v>630</v>
      </c>
      <c r="B27" s="95" t="s">
        <v>420</v>
      </c>
      <c r="C27" s="94" t="s">
        <v>397</v>
      </c>
      <c r="D27" s="333">
        <v>100</v>
      </c>
      <c r="E27" s="333"/>
      <c r="F27" s="96">
        <v>99.9</v>
      </c>
      <c r="G27" s="96">
        <v>100</v>
      </c>
      <c r="H27" s="94"/>
    </row>
    <row r="28" spans="1:8" ht="47.25" customHeight="1">
      <c r="A28" s="333" t="s">
        <v>631</v>
      </c>
      <c r="B28" s="95" t="s">
        <v>421</v>
      </c>
      <c r="C28" s="318" t="s">
        <v>422</v>
      </c>
      <c r="D28" s="348">
        <v>43070</v>
      </c>
      <c r="E28" s="363"/>
      <c r="F28" s="333">
        <v>46785</v>
      </c>
      <c r="G28" s="333">
        <v>44376</v>
      </c>
      <c r="H28" s="318" t="s">
        <v>423</v>
      </c>
    </row>
    <row r="29" spans="1:8" ht="27" customHeight="1">
      <c r="A29" s="333"/>
      <c r="B29" s="95" t="s">
        <v>424</v>
      </c>
      <c r="C29" s="318"/>
      <c r="D29" s="355"/>
      <c r="E29" s="364"/>
      <c r="F29" s="365"/>
      <c r="G29" s="333"/>
      <c r="H29" s="318"/>
    </row>
    <row r="30" spans="1:8" ht="27" customHeight="1">
      <c r="A30" s="333"/>
      <c r="B30" s="95" t="s">
        <v>425</v>
      </c>
      <c r="C30" s="318"/>
      <c r="D30" s="356">
        <v>49211</v>
      </c>
      <c r="E30" s="366"/>
      <c r="F30" s="359">
        <v>53232</v>
      </c>
      <c r="G30" s="96">
        <v>52725</v>
      </c>
      <c r="H30" s="318"/>
    </row>
    <row r="31" spans="1:8" ht="27" customHeight="1">
      <c r="A31" s="333"/>
      <c r="B31" s="95" t="s">
        <v>426</v>
      </c>
      <c r="C31" s="318"/>
      <c r="D31" s="356">
        <v>55340</v>
      </c>
      <c r="E31" s="366"/>
      <c r="F31" s="359">
        <v>58979</v>
      </c>
      <c r="G31" s="96">
        <v>58979</v>
      </c>
      <c r="H31" s="318"/>
    </row>
    <row r="32" spans="1:8" ht="45" customHeight="1">
      <c r="A32" s="333" t="s">
        <v>427</v>
      </c>
      <c r="B32" s="333"/>
      <c r="C32" s="333"/>
      <c r="D32" s="333"/>
      <c r="E32" s="333"/>
      <c r="F32" s="333"/>
      <c r="G32" s="333"/>
      <c r="H32" s="333"/>
    </row>
    <row r="33" spans="1:8" ht="150" customHeight="1">
      <c r="A33" s="94" t="s">
        <v>632</v>
      </c>
      <c r="B33" s="95" t="s">
        <v>428</v>
      </c>
      <c r="C33" s="94" t="s">
        <v>397</v>
      </c>
      <c r="D33" s="333">
        <v>69.099999999999994</v>
      </c>
      <c r="E33" s="333"/>
      <c r="F33" s="96">
        <v>74.400000000000006</v>
      </c>
      <c r="G33" s="96">
        <v>67.7</v>
      </c>
      <c r="H33" s="94" t="s">
        <v>429</v>
      </c>
    </row>
    <row r="34" spans="1:8" ht="99" customHeight="1">
      <c r="A34" s="94" t="s">
        <v>633</v>
      </c>
      <c r="B34" s="95" t="s">
        <v>430</v>
      </c>
      <c r="C34" s="94" t="s">
        <v>397</v>
      </c>
      <c r="D34" s="333">
        <v>99</v>
      </c>
      <c r="E34" s="333"/>
      <c r="F34" s="369">
        <v>100</v>
      </c>
      <c r="G34" s="96">
        <v>98.9</v>
      </c>
      <c r="H34" s="94" t="s">
        <v>431</v>
      </c>
    </row>
    <row r="35" spans="1:8" ht="72.75" customHeight="1">
      <c r="A35" s="94" t="s">
        <v>634</v>
      </c>
      <c r="B35" s="95" t="s">
        <v>432</v>
      </c>
      <c r="C35" s="94" t="s">
        <v>397</v>
      </c>
      <c r="D35" s="333">
        <v>85</v>
      </c>
      <c r="E35" s="365"/>
      <c r="F35" s="96">
        <v>85</v>
      </c>
      <c r="G35" s="96">
        <v>85</v>
      </c>
      <c r="H35" s="94"/>
    </row>
    <row r="36" spans="1:8" ht="84.75" customHeight="1">
      <c r="A36" s="94" t="s">
        <v>635</v>
      </c>
      <c r="B36" s="95" t="s">
        <v>433</v>
      </c>
      <c r="C36" s="94" t="s">
        <v>397</v>
      </c>
      <c r="D36" s="333">
        <v>100</v>
      </c>
      <c r="E36" s="333"/>
      <c r="F36" s="96">
        <v>100</v>
      </c>
      <c r="G36" s="96">
        <v>100</v>
      </c>
      <c r="H36" s="96"/>
    </row>
    <row r="37" spans="1:8" ht="71.25" customHeight="1">
      <c r="A37" s="94" t="s">
        <v>636</v>
      </c>
      <c r="B37" s="95" t="s">
        <v>434</v>
      </c>
      <c r="C37" s="94" t="s">
        <v>397</v>
      </c>
      <c r="D37" s="333">
        <v>1</v>
      </c>
      <c r="E37" s="333"/>
      <c r="F37" s="96">
        <v>1</v>
      </c>
      <c r="G37" s="94">
        <v>1.1000000000000001</v>
      </c>
      <c r="H37" s="94" t="s">
        <v>431</v>
      </c>
    </row>
    <row r="38" spans="1:8" ht="68.25" customHeight="1">
      <c r="A38" s="94" t="s">
        <v>637</v>
      </c>
      <c r="B38" s="95" t="s">
        <v>435</v>
      </c>
      <c r="C38" s="94" t="s">
        <v>397</v>
      </c>
      <c r="D38" s="333">
        <v>0.5</v>
      </c>
      <c r="E38" s="333"/>
      <c r="F38" s="96">
        <v>0</v>
      </c>
      <c r="G38" s="94">
        <v>0.8</v>
      </c>
      <c r="H38" s="94" t="s">
        <v>436</v>
      </c>
    </row>
    <row r="39" spans="1:8" ht="63" customHeight="1">
      <c r="A39" s="94" t="s">
        <v>638</v>
      </c>
      <c r="B39" s="95" t="s">
        <v>437</v>
      </c>
      <c r="C39" s="94" t="s">
        <v>397</v>
      </c>
      <c r="D39" s="333">
        <v>90.5</v>
      </c>
      <c r="E39" s="333"/>
      <c r="F39" s="96">
        <v>90</v>
      </c>
      <c r="G39" s="94">
        <v>90</v>
      </c>
      <c r="H39" s="94"/>
    </row>
    <row r="40" spans="1:8" ht="54" customHeight="1">
      <c r="A40" s="94" t="s">
        <v>639</v>
      </c>
      <c r="B40" s="95" t="s">
        <v>438</v>
      </c>
      <c r="C40" s="94" t="s">
        <v>397</v>
      </c>
      <c r="D40" s="333">
        <v>35.5</v>
      </c>
      <c r="E40" s="333"/>
      <c r="F40" s="96">
        <v>43.2</v>
      </c>
      <c r="G40" s="94">
        <v>25.2</v>
      </c>
      <c r="H40" s="94" t="s">
        <v>439</v>
      </c>
    </row>
    <row r="41" spans="1:8" ht="29.25" customHeight="1">
      <c r="A41" s="294" t="s">
        <v>440</v>
      </c>
      <c r="B41" s="345"/>
      <c r="C41" s="345"/>
      <c r="D41" s="345"/>
      <c r="E41" s="345"/>
      <c r="F41" s="345"/>
      <c r="G41" s="345"/>
      <c r="H41" s="295"/>
    </row>
    <row r="42" spans="1:8" ht="73.5" customHeight="1">
      <c r="A42" s="94" t="s">
        <v>640</v>
      </c>
      <c r="B42" s="95" t="s">
        <v>441</v>
      </c>
      <c r="C42" s="94" t="s">
        <v>397</v>
      </c>
      <c r="D42" s="333">
        <v>40</v>
      </c>
      <c r="E42" s="333"/>
      <c r="F42" s="96">
        <v>35</v>
      </c>
      <c r="G42" s="94">
        <v>40</v>
      </c>
      <c r="H42" s="94"/>
    </row>
    <row r="43" spans="1:8" ht="45" customHeight="1">
      <c r="A43" s="94" t="s">
        <v>641</v>
      </c>
      <c r="B43" s="95" t="s">
        <v>442</v>
      </c>
      <c r="C43" s="94" t="s">
        <v>443</v>
      </c>
      <c r="D43" s="333">
        <v>50</v>
      </c>
      <c r="E43" s="333"/>
      <c r="F43" s="96">
        <v>65</v>
      </c>
      <c r="G43" s="94">
        <v>42</v>
      </c>
      <c r="H43" s="94"/>
    </row>
    <row r="44" spans="1:8" ht="51.75" customHeight="1">
      <c r="A44" s="94" t="s">
        <v>642</v>
      </c>
      <c r="B44" s="95" t="s">
        <v>444</v>
      </c>
      <c r="C44" s="94" t="s">
        <v>397</v>
      </c>
      <c r="D44" s="333">
        <v>62.8</v>
      </c>
      <c r="E44" s="333"/>
      <c r="F44" s="96">
        <v>67</v>
      </c>
      <c r="G44" s="94">
        <v>16.3</v>
      </c>
      <c r="H44" s="94" t="s">
        <v>445</v>
      </c>
    </row>
    <row r="45" spans="1:8" ht="48" customHeight="1">
      <c r="A45" s="333" t="s">
        <v>446</v>
      </c>
      <c r="B45" s="333"/>
      <c r="C45" s="333"/>
      <c r="D45" s="333"/>
      <c r="E45" s="333"/>
      <c r="F45" s="333"/>
      <c r="G45" s="333"/>
      <c r="H45" s="333"/>
    </row>
    <row r="46" spans="1:8" ht="37.5" customHeight="1">
      <c r="A46" s="94" t="s">
        <v>643</v>
      </c>
      <c r="B46" s="350" t="s">
        <v>605</v>
      </c>
      <c r="C46" s="94" t="s">
        <v>606</v>
      </c>
      <c r="D46" s="333">
        <v>699</v>
      </c>
      <c r="E46" s="333"/>
      <c r="F46" s="96">
        <v>699</v>
      </c>
      <c r="G46" s="94">
        <v>699</v>
      </c>
      <c r="H46" s="94"/>
    </row>
    <row r="47" spans="1:8" ht="33" customHeight="1">
      <c r="A47" s="94" t="s">
        <v>644</v>
      </c>
      <c r="B47" s="95" t="s">
        <v>604</v>
      </c>
      <c r="C47" s="350" t="s">
        <v>606</v>
      </c>
      <c r="D47" s="333">
        <v>451</v>
      </c>
      <c r="E47" s="333"/>
      <c r="F47" s="96">
        <v>451</v>
      </c>
      <c r="G47" s="94">
        <v>451</v>
      </c>
      <c r="H47" s="367"/>
    </row>
    <row r="48" spans="1:8" ht="37.5" customHeight="1">
      <c r="A48" s="94" t="s">
        <v>645</v>
      </c>
      <c r="B48" s="95" t="s">
        <v>603</v>
      </c>
      <c r="C48" s="94" t="s">
        <v>606</v>
      </c>
      <c r="D48" s="333">
        <v>165</v>
      </c>
      <c r="E48" s="333"/>
      <c r="F48" s="96">
        <v>165</v>
      </c>
      <c r="G48" s="94">
        <v>165</v>
      </c>
      <c r="H48" s="367"/>
    </row>
    <row r="49" spans="1:8" ht="28.5" customHeight="1">
      <c r="A49" s="333" t="s">
        <v>447</v>
      </c>
      <c r="B49" s="333"/>
      <c r="C49" s="333"/>
      <c r="D49" s="333"/>
      <c r="E49" s="333"/>
      <c r="F49" s="333"/>
      <c r="G49" s="333"/>
      <c r="H49" s="333"/>
    </row>
    <row r="50" spans="1:8" ht="51.75" customHeight="1">
      <c r="A50" s="94" t="s">
        <v>646</v>
      </c>
      <c r="B50" s="368" t="s">
        <v>448</v>
      </c>
      <c r="C50" s="94" t="s">
        <v>397</v>
      </c>
      <c r="D50" s="333">
        <v>45.7</v>
      </c>
      <c r="E50" s="333"/>
      <c r="F50" s="96">
        <v>98</v>
      </c>
      <c r="G50" s="94">
        <v>60.6</v>
      </c>
      <c r="H50" s="94" t="s">
        <v>449</v>
      </c>
    </row>
    <row r="51" spans="1:8" ht="48" customHeight="1">
      <c r="A51" s="357" t="s">
        <v>647</v>
      </c>
      <c r="B51" s="352" t="s">
        <v>450</v>
      </c>
      <c r="C51" s="358" t="s">
        <v>397</v>
      </c>
      <c r="D51" s="318"/>
      <c r="E51" s="318"/>
      <c r="F51" s="333">
        <v>96</v>
      </c>
      <c r="G51" s="351"/>
      <c r="H51" s="318"/>
    </row>
    <row r="52" spans="1:8" ht="16.5" customHeight="1">
      <c r="A52" s="357"/>
      <c r="B52" s="353" t="s">
        <v>451</v>
      </c>
      <c r="C52" s="358"/>
      <c r="D52" s="318"/>
      <c r="E52" s="318"/>
      <c r="F52" s="333"/>
      <c r="G52" s="351"/>
      <c r="H52" s="318"/>
    </row>
    <row r="53" spans="1:8" ht="16.5" customHeight="1">
      <c r="A53" s="357"/>
      <c r="B53" s="353" t="s">
        <v>452</v>
      </c>
      <c r="C53" s="358"/>
      <c r="D53" s="318"/>
      <c r="E53" s="318"/>
      <c r="F53" s="333"/>
      <c r="G53" s="351"/>
      <c r="H53" s="318"/>
    </row>
    <row r="54" spans="1:8" ht="16.5" customHeight="1">
      <c r="A54" s="357"/>
      <c r="B54" s="354" t="s">
        <v>453</v>
      </c>
      <c r="C54" s="358"/>
      <c r="D54" s="318"/>
      <c r="E54" s="318"/>
      <c r="F54" s="333"/>
      <c r="G54" s="351"/>
      <c r="H54" s="318"/>
    </row>
  </sheetData>
  <mergeCells count="63">
    <mergeCell ref="D26:E26"/>
    <mergeCell ref="D28:E29"/>
    <mergeCell ref="F28:F29"/>
    <mergeCell ref="D30:E30"/>
    <mergeCell ref="D31:E31"/>
    <mergeCell ref="D48:E48"/>
    <mergeCell ref="A49:H49"/>
    <mergeCell ref="D50:E50"/>
    <mergeCell ref="A51:A54"/>
    <mergeCell ref="C51:C54"/>
    <mergeCell ref="D51:E54"/>
    <mergeCell ref="F51:F54"/>
    <mergeCell ref="G51:G54"/>
    <mergeCell ref="H51:H54"/>
    <mergeCell ref="D43:E43"/>
    <mergeCell ref="D44:E44"/>
    <mergeCell ref="A45:H45"/>
    <mergeCell ref="D46:E46"/>
    <mergeCell ref="D47:E47"/>
    <mergeCell ref="D37:E37"/>
    <mergeCell ref="D38:E38"/>
    <mergeCell ref="D39:E39"/>
    <mergeCell ref="D40:E40"/>
    <mergeCell ref="A41:H41"/>
    <mergeCell ref="D42:E42"/>
    <mergeCell ref="D36:E36"/>
    <mergeCell ref="A32:H32"/>
    <mergeCell ref="D33:E33"/>
    <mergeCell ref="D34:E34"/>
    <mergeCell ref="D35:E35"/>
    <mergeCell ref="D27:E27"/>
    <mergeCell ref="A28:A31"/>
    <mergeCell ref="C28:C31"/>
    <mergeCell ref="G28:G29"/>
    <mergeCell ref="H28:H31"/>
    <mergeCell ref="D21:E21"/>
    <mergeCell ref="D22:E22"/>
    <mergeCell ref="D23:E23"/>
    <mergeCell ref="D24:E24"/>
    <mergeCell ref="D25:E25"/>
    <mergeCell ref="D20:E20"/>
    <mergeCell ref="D15:E15"/>
    <mergeCell ref="D16:E16"/>
    <mergeCell ref="D17:E17"/>
    <mergeCell ref="D18:E18"/>
    <mergeCell ref="D19:E19"/>
    <mergeCell ref="D13:E13"/>
    <mergeCell ref="D14:E14"/>
    <mergeCell ref="D7:E7"/>
    <mergeCell ref="A8:H8"/>
    <mergeCell ref="A9:H9"/>
    <mergeCell ref="D10:E10"/>
    <mergeCell ref="D11:E11"/>
    <mergeCell ref="D12:E12"/>
    <mergeCell ref="A1:H1"/>
    <mergeCell ref="A2:H2"/>
    <mergeCell ref="A4:A6"/>
    <mergeCell ref="B4:B6"/>
    <mergeCell ref="C4:C6"/>
    <mergeCell ref="D4:G4"/>
    <mergeCell ref="H4:H6"/>
    <mergeCell ref="D5:E6"/>
    <mergeCell ref="F5:G5"/>
  </mergeCells>
  <hyperlinks>
    <hyperlink ref="D5" r:id="rId1" display="consultantplus://offline/ref=91424464300BC8B82C289D330E432C8938F605F28A5CAA3E6AC7E52BA672FCCAAA5A5897DFFCF091AE52A452r3J"/>
    <hyperlink ref="B50" location="Par32" tooltip="Ссылка на текущий документ" display="Par32"/>
  </hyperlinks>
  <pageMargins left="0.11811023622047245" right="0.11811023622047245" top="0.35433070866141736" bottom="0.35433070866141736" header="0.31496062992125984" footer="0.31496062992125984"/>
  <pageSetup paperSize="9" scale="90" orientation="landscape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2"/>
  <sheetViews>
    <sheetView topLeftCell="A129" workbookViewId="0">
      <selection activeCell="I132" sqref="I132:I133"/>
    </sheetView>
  </sheetViews>
  <sheetFormatPr defaultRowHeight="15"/>
  <cols>
    <col min="2" max="2" width="65.85546875" customWidth="1"/>
    <col min="3" max="3" width="14.42578125" customWidth="1"/>
    <col min="8" max="8" width="19.5703125" customWidth="1"/>
    <col min="9" max="9" width="17.7109375" customWidth="1"/>
  </cols>
  <sheetData>
    <row r="1" spans="1:10" ht="16.5" thickBot="1">
      <c r="A1" s="300" t="s">
        <v>454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>
      <c r="A2" s="72" t="s">
        <v>1</v>
      </c>
      <c r="B2" s="73" t="s">
        <v>455</v>
      </c>
      <c r="C2" s="73" t="s">
        <v>131</v>
      </c>
      <c r="D2" s="301" t="s">
        <v>456</v>
      </c>
      <c r="E2" s="302"/>
      <c r="F2" s="301" t="s">
        <v>457</v>
      </c>
      <c r="G2" s="302"/>
      <c r="H2" s="301" t="s">
        <v>458</v>
      </c>
      <c r="I2" s="302"/>
      <c r="J2" s="73" t="s">
        <v>459</v>
      </c>
    </row>
    <row r="3" spans="1:10" ht="24">
      <c r="A3" s="74" t="s">
        <v>2</v>
      </c>
      <c r="B3" s="75" t="s">
        <v>140</v>
      </c>
      <c r="C3" s="75" t="s">
        <v>460</v>
      </c>
      <c r="D3" s="303"/>
      <c r="E3" s="304"/>
      <c r="F3" s="303"/>
      <c r="G3" s="304"/>
      <c r="H3" s="303"/>
      <c r="I3" s="304"/>
      <c r="J3" s="75" t="s">
        <v>461</v>
      </c>
    </row>
    <row r="4" spans="1:10">
      <c r="A4" s="76"/>
      <c r="B4" s="75" t="s">
        <v>462</v>
      </c>
      <c r="C4" s="75" t="s">
        <v>463</v>
      </c>
      <c r="D4" s="303"/>
      <c r="E4" s="304"/>
      <c r="F4" s="303"/>
      <c r="G4" s="304"/>
      <c r="H4" s="303"/>
      <c r="I4" s="304"/>
      <c r="J4" s="75" t="s">
        <v>464</v>
      </c>
    </row>
    <row r="5" spans="1:10" ht="15.75" thickBot="1">
      <c r="A5" s="76"/>
      <c r="B5" s="77"/>
      <c r="C5" s="77"/>
      <c r="D5" s="305"/>
      <c r="E5" s="306"/>
      <c r="F5" s="305"/>
      <c r="G5" s="306"/>
      <c r="H5" s="305"/>
      <c r="I5" s="306"/>
      <c r="J5" s="75" t="s">
        <v>136</v>
      </c>
    </row>
    <row r="6" spans="1:10" ht="24">
      <c r="A6" s="76"/>
      <c r="B6" s="77"/>
      <c r="C6" s="77"/>
      <c r="D6" s="75" t="s">
        <v>465</v>
      </c>
      <c r="E6" s="75" t="s">
        <v>137</v>
      </c>
      <c r="F6" s="75" t="s">
        <v>465</v>
      </c>
      <c r="G6" s="75" t="s">
        <v>137</v>
      </c>
      <c r="H6" s="112" t="s">
        <v>466</v>
      </c>
      <c r="I6" s="112" t="s">
        <v>467</v>
      </c>
      <c r="J6" s="75" t="s">
        <v>468</v>
      </c>
    </row>
    <row r="7" spans="1:10" ht="15.75" thickBot="1">
      <c r="A7" s="78"/>
      <c r="B7" s="79"/>
      <c r="C7" s="79"/>
      <c r="D7" s="80" t="s">
        <v>136</v>
      </c>
      <c r="E7" s="80" t="s">
        <v>136</v>
      </c>
      <c r="F7" s="80" t="s">
        <v>136</v>
      </c>
      <c r="G7" s="80" t="s">
        <v>136</v>
      </c>
      <c r="H7" s="114"/>
      <c r="I7" s="114"/>
      <c r="J7" s="79"/>
    </row>
    <row r="8" spans="1:10" ht="15.75" thickBot="1">
      <c r="A8" s="81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</row>
    <row r="9" spans="1:10" ht="60.75" customHeight="1">
      <c r="A9" s="112" t="s">
        <v>152</v>
      </c>
      <c r="B9" s="65" t="s">
        <v>149</v>
      </c>
      <c r="C9" s="296" t="s">
        <v>469</v>
      </c>
      <c r="D9" s="298">
        <v>43466</v>
      </c>
      <c r="E9" s="298">
        <v>43830</v>
      </c>
      <c r="F9" s="298">
        <v>43466</v>
      </c>
      <c r="G9" s="298">
        <v>43830</v>
      </c>
      <c r="H9" s="112"/>
      <c r="I9" s="112"/>
      <c r="J9" s="112"/>
    </row>
    <row r="10" spans="1:10" ht="60.75" customHeight="1" thickBot="1">
      <c r="A10" s="114"/>
      <c r="B10" s="71" t="s">
        <v>470</v>
      </c>
      <c r="C10" s="297"/>
      <c r="D10" s="299"/>
      <c r="E10" s="299"/>
      <c r="F10" s="299"/>
      <c r="G10" s="299"/>
      <c r="H10" s="114"/>
      <c r="I10" s="114"/>
      <c r="J10" s="114"/>
    </row>
    <row r="11" spans="1:10" ht="60.75" customHeight="1">
      <c r="A11" s="112" t="s">
        <v>471</v>
      </c>
      <c r="B11" s="65" t="s">
        <v>154</v>
      </c>
      <c r="C11" s="296" t="s">
        <v>469</v>
      </c>
      <c r="D11" s="298">
        <v>43466</v>
      </c>
      <c r="E11" s="298">
        <v>43830</v>
      </c>
      <c r="F11" s="298">
        <v>43466</v>
      </c>
      <c r="G11" s="298">
        <v>43830</v>
      </c>
      <c r="H11" s="112" t="s">
        <v>472</v>
      </c>
      <c r="I11" s="112" t="s">
        <v>473</v>
      </c>
      <c r="J11" s="112"/>
    </row>
    <row r="12" spans="1:10" ht="60.75" customHeight="1">
      <c r="A12" s="113"/>
      <c r="B12" s="65" t="s">
        <v>474</v>
      </c>
      <c r="C12" s="307"/>
      <c r="D12" s="308"/>
      <c r="E12" s="308"/>
      <c r="F12" s="308"/>
      <c r="G12" s="308"/>
      <c r="H12" s="113"/>
      <c r="I12" s="113"/>
      <c r="J12" s="113"/>
    </row>
    <row r="13" spans="1:10" ht="60.75" customHeight="1">
      <c r="A13" s="113"/>
      <c r="B13" s="65" t="s">
        <v>160</v>
      </c>
      <c r="C13" s="307"/>
      <c r="D13" s="308"/>
      <c r="E13" s="308"/>
      <c r="F13" s="308"/>
      <c r="G13" s="308"/>
      <c r="H13" s="113"/>
      <c r="I13" s="113"/>
      <c r="J13" s="113"/>
    </row>
    <row r="14" spans="1:10" ht="15.75" thickBot="1">
      <c r="A14" s="114"/>
      <c r="B14" s="64"/>
      <c r="C14" s="297"/>
      <c r="D14" s="299"/>
      <c r="E14" s="299"/>
      <c r="F14" s="299"/>
      <c r="G14" s="299"/>
      <c r="H14" s="114"/>
      <c r="I14" s="114"/>
      <c r="J14" s="114"/>
    </row>
    <row r="15" spans="1:10" ht="69.75" customHeight="1">
      <c r="A15" s="112" t="s">
        <v>475</v>
      </c>
      <c r="B15" s="65" t="s">
        <v>161</v>
      </c>
      <c r="C15" s="296" t="s">
        <v>469</v>
      </c>
      <c r="D15" s="298">
        <v>43466</v>
      </c>
      <c r="E15" s="298">
        <v>43830</v>
      </c>
      <c r="F15" s="298">
        <v>43466</v>
      </c>
      <c r="G15" s="298">
        <v>43830</v>
      </c>
      <c r="H15" s="112" t="s">
        <v>476</v>
      </c>
      <c r="I15" s="112" t="s">
        <v>477</v>
      </c>
      <c r="J15" s="112"/>
    </row>
    <row r="16" spans="1:10" ht="69.75" customHeight="1" thickBot="1">
      <c r="A16" s="114"/>
      <c r="B16" s="64" t="s">
        <v>478</v>
      </c>
      <c r="C16" s="297"/>
      <c r="D16" s="299"/>
      <c r="E16" s="299"/>
      <c r="F16" s="299"/>
      <c r="G16" s="299"/>
      <c r="H16" s="114"/>
      <c r="I16" s="114"/>
      <c r="J16" s="114"/>
    </row>
    <row r="17" spans="1:10" ht="69.75" customHeight="1">
      <c r="A17" s="112" t="s">
        <v>479</v>
      </c>
      <c r="B17" s="65" t="s">
        <v>165</v>
      </c>
      <c r="C17" s="296" t="s">
        <v>469</v>
      </c>
      <c r="D17" s="298">
        <v>43466</v>
      </c>
      <c r="E17" s="298">
        <v>43830</v>
      </c>
      <c r="F17" s="298">
        <v>43466</v>
      </c>
      <c r="G17" s="298">
        <v>43830</v>
      </c>
      <c r="H17" s="112" t="s">
        <v>480</v>
      </c>
      <c r="I17" s="112" t="s">
        <v>481</v>
      </c>
      <c r="J17" s="112"/>
    </row>
    <row r="18" spans="1:10" ht="69.75" customHeight="1">
      <c r="A18" s="113"/>
      <c r="B18" s="65" t="s">
        <v>167</v>
      </c>
      <c r="C18" s="307"/>
      <c r="D18" s="308"/>
      <c r="E18" s="308"/>
      <c r="F18" s="308"/>
      <c r="G18" s="308"/>
      <c r="H18" s="113"/>
      <c r="I18" s="113"/>
      <c r="J18" s="113"/>
    </row>
    <row r="19" spans="1:10" ht="69.75" customHeight="1" thickBot="1">
      <c r="A19" s="114"/>
      <c r="B19" s="64"/>
      <c r="C19" s="297"/>
      <c r="D19" s="299"/>
      <c r="E19" s="299"/>
      <c r="F19" s="299"/>
      <c r="G19" s="299"/>
      <c r="H19" s="114"/>
      <c r="I19" s="114"/>
      <c r="J19" s="114"/>
    </row>
    <row r="20" spans="1:10" ht="69.75" customHeight="1">
      <c r="A20" s="112" t="s">
        <v>168</v>
      </c>
      <c r="B20" s="65" t="s">
        <v>482</v>
      </c>
      <c r="C20" s="296" t="s">
        <v>469</v>
      </c>
      <c r="D20" s="298">
        <v>43466</v>
      </c>
      <c r="E20" s="298">
        <v>43830</v>
      </c>
      <c r="F20" s="298">
        <v>43466</v>
      </c>
      <c r="G20" s="298">
        <v>43830</v>
      </c>
      <c r="H20" s="112" t="s">
        <v>483</v>
      </c>
      <c r="I20" s="112" t="s">
        <v>484</v>
      </c>
      <c r="J20" s="112"/>
    </row>
    <row r="21" spans="1:10" ht="69.75" customHeight="1" thickBot="1">
      <c r="A21" s="114"/>
      <c r="B21" s="64" t="s">
        <v>172</v>
      </c>
      <c r="C21" s="297"/>
      <c r="D21" s="299"/>
      <c r="E21" s="299"/>
      <c r="F21" s="299"/>
      <c r="G21" s="299"/>
      <c r="H21" s="114"/>
      <c r="I21" s="114"/>
      <c r="J21" s="114"/>
    </row>
    <row r="22" spans="1:10" ht="69.75" customHeight="1">
      <c r="A22" s="112"/>
      <c r="B22" s="65" t="s">
        <v>173</v>
      </c>
      <c r="C22" s="296" t="s">
        <v>469</v>
      </c>
      <c r="D22" s="112" t="s">
        <v>3</v>
      </c>
      <c r="E22" s="298">
        <v>43830</v>
      </c>
      <c r="F22" s="112" t="s">
        <v>3</v>
      </c>
      <c r="G22" s="298">
        <v>43830</v>
      </c>
      <c r="H22" s="112"/>
      <c r="I22" s="112"/>
      <c r="J22" s="112"/>
    </row>
    <row r="23" spans="1:10" ht="69.75" customHeight="1" thickBot="1">
      <c r="A23" s="114"/>
      <c r="B23" s="64" t="s">
        <v>174</v>
      </c>
      <c r="C23" s="297"/>
      <c r="D23" s="114"/>
      <c r="E23" s="299"/>
      <c r="F23" s="114"/>
      <c r="G23" s="299"/>
      <c r="H23" s="114"/>
      <c r="I23" s="114"/>
      <c r="J23" s="114"/>
    </row>
    <row r="24" spans="1:10" ht="62.25" customHeight="1" thickBot="1">
      <c r="A24" s="81" t="s">
        <v>485</v>
      </c>
      <c r="B24" s="64" t="s">
        <v>175</v>
      </c>
      <c r="C24" s="82" t="s">
        <v>469</v>
      </c>
      <c r="D24" s="83">
        <v>43466</v>
      </c>
      <c r="E24" s="83">
        <v>43830</v>
      </c>
      <c r="F24" s="83">
        <v>43466</v>
      </c>
      <c r="G24" s="83">
        <v>43830</v>
      </c>
      <c r="H24" s="80"/>
      <c r="I24" s="80"/>
      <c r="J24" s="80"/>
    </row>
    <row r="25" spans="1:10" ht="144" customHeight="1" thickBot="1">
      <c r="A25" s="81" t="s">
        <v>486</v>
      </c>
      <c r="B25" s="64" t="s">
        <v>177</v>
      </c>
      <c r="C25" s="82" t="s">
        <v>469</v>
      </c>
      <c r="D25" s="83">
        <v>43466</v>
      </c>
      <c r="E25" s="83">
        <v>43830</v>
      </c>
      <c r="F25" s="83">
        <v>43466</v>
      </c>
      <c r="G25" s="83">
        <v>43830</v>
      </c>
      <c r="H25" s="82" t="s">
        <v>487</v>
      </c>
      <c r="I25" s="82" t="s">
        <v>488</v>
      </c>
      <c r="J25" s="80"/>
    </row>
    <row r="26" spans="1:10" ht="62.25" customHeight="1" thickBot="1">
      <c r="A26" s="81"/>
      <c r="B26" s="64" t="s">
        <v>489</v>
      </c>
      <c r="C26" s="82" t="s">
        <v>469</v>
      </c>
      <c r="D26" s="80" t="s">
        <v>3</v>
      </c>
      <c r="E26" s="83">
        <v>43830</v>
      </c>
      <c r="F26" s="80" t="s">
        <v>3</v>
      </c>
      <c r="G26" s="83">
        <v>43830</v>
      </c>
      <c r="H26" s="80"/>
      <c r="I26" s="80"/>
      <c r="J26" s="80"/>
    </row>
    <row r="27" spans="1:10" ht="62.25" customHeight="1" thickBot="1">
      <c r="A27" s="81" t="s">
        <v>490</v>
      </c>
      <c r="B27" s="64" t="s">
        <v>491</v>
      </c>
      <c r="C27" s="82" t="s">
        <v>469</v>
      </c>
      <c r="D27" s="83">
        <v>43466</v>
      </c>
      <c r="E27" s="83">
        <v>43830</v>
      </c>
      <c r="F27" s="80"/>
      <c r="G27" s="80"/>
      <c r="H27" s="80"/>
      <c r="I27" s="80"/>
      <c r="J27" s="80"/>
    </row>
    <row r="28" spans="1:10" ht="62.25" customHeight="1">
      <c r="A28" s="112" t="s">
        <v>183</v>
      </c>
      <c r="B28" s="309" t="s">
        <v>492</v>
      </c>
      <c r="C28" s="296" t="s">
        <v>469</v>
      </c>
      <c r="D28" s="298">
        <v>43466</v>
      </c>
      <c r="E28" s="298">
        <v>43830</v>
      </c>
      <c r="F28" s="84">
        <v>43612</v>
      </c>
      <c r="G28" s="311" t="s">
        <v>493</v>
      </c>
      <c r="H28" s="311" t="s">
        <v>494</v>
      </c>
      <c r="I28" s="311" t="s">
        <v>495</v>
      </c>
      <c r="J28" s="311" t="s">
        <v>496</v>
      </c>
    </row>
    <row r="29" spans="1:10" ht="62.25" customHeight="1" thickBot="1">
      <c r="A29" s="114"/>
      <c r="B29" s="310"/>
      <c r="C29" s="297"/>
      <c r="D29" s="299"/>
      <c r="E29" s="299"/>
      <c r="F29" s="60" t="s">
        <v>497</v>
      </c>
      <c r="G29" s="312"/>
      <c r="H29" s="312"/>
      <c r="I29" s="312"/>
      <c r="J29" s="312"/>
    </row>
    <row r="30" spans="1:10" ht="62.25" customHeight="1">
      <c r="A30" s="112" t="s">
        <v>185</v>
      </c>
      <c r="B30" s="309" t="s">
        <v>186</v>
      </c>
      <c r="C30" s="296" t="s">
        <v>469</v>
      </c>
      <c r="D30" s="298">
        <v>43466</v>
      </c>
      <c r="E30" s="298">
        <v>43830</v>
      </c>
      <c r="F30" s="84">
        <v>43556</v>
      </c>
      <c r="G30" s="311" t="s">
        <v>498</v>
      </c>
      <c r="H30" s="311" t="s">
        <v>499</v>
      </c>
      <c r="I30" s="311" t="s">
        <v>500</v>
      </c>
      <c r="J30" s="311" t="s">
        <v>501</v>
      </c>
    </row>
    <row r="31" spans="1:10" ht="62.25" customHeight="1" thickBot="1">
      <c r="A31" s="114"/>
      <c r="B31" s="310"/>
      <c r="C31" s="297"/>
      <c r="D31" s="299"/>
      <c r="E31" s="299"/>
      <c r="F31" s="60" t="s">
        <v>502</v>
      </c>
      <c r="G31" s="312"/>
      <c r="H31" s="312"/>
      <c r="I31" s="312"/>
      <c r="J31" s="312"/>
    </row>
    <row r="32" spans="1:10" ht="62.25" customHeight="1">
      <c r="A32" s="112" t="s">
        <v>188</v>
      </c>
      <c r="B32" s="309" t="s">
        <v>189</v>
      </c>
      <c r="C32" s="296" t="s">
        <v>469</v>
      </c>
      <c r="D32" s="298">
        <v>43466</v>
      </c>
      <c r="E32" s="298">
        <v>43830</v>
      </c>
      <c r="F32" s="84">
        <v>43501</v>
      </c>
      <c r="G32" s="313">
        <v>43922</v>
      </c>
      <c r="H32" s="311" t="s">
        <v>499</v>
      </c>
      <c r="I32" s="311"/>
      <c r="J32" s="311" t="s">
        <v>503</v>
      </c>
    </row>
    <row r="33" spans="1:10" ht="62.25" customHeight="1" thickBot="1">
      <c r="A33" s="114"/>
      <c r="B33" s="310"/>
      <c r="C33" s="297"/>
      <c r="D33" s="299"/>
      <c r="E33" s="299"/>
      <c r="F33" s="60" t="s">
        <v>504</v>
      </c>
      <c r="G33" s="314"/>
      <c r="H33" s="312"/>
      <c r="I33" s="312"/>
      <c r="J33" s="312"/>
    </row>
    <row r="34" spans="1:10" ht="62.25" customHeight="1" thickBot="1">
      <c r="A34" s="81" t="s">
        <v>192</v>
      </c>
      <c r="B34" s="64" t="s">
        <v>193</v>
      </c>
      <c r="C34" s="82" t="s">
        <v>469</v>
      </c>
      <c r="D34" s="83">
        <v>43466</v>
      </c>
      <c r="E34" s="83">
        <v>43830</v>
      </c>
      <c r="F34" s="60"/>
      <c r="G34" s="60"/>
      <c r="H34" s="60" t="s">
        <v>505</v>
      </c>
      <c r="I34" s="60"/>
      <c r="J34" s="60" t="s">
        <v>506</v>
      </c>
    </row>
    <row r="35" spans="1:10" ht="62.25" customHeight="1" thickBot="1">
      <c r="A35" s="81" t="s">
        <v>194</v>
      </c>
      <c r="B35" s="64" t="s">
        <v>195</v>
      </c>
      <c r="C35" s="82" t="s">
        <v>469</v>
      </c>
      <c r="D35" s="83">
        <v>43466</v>
      </c>
      <c r="E35" s="83">
        <v>43830</v>
      </c>
      <c r="F35" s="85">
        <v>43593</v>
      </c>
      <c r="G35" s="60"/>
      <c r="H35" s="60" t="s">
        <v>507</v>
      </c>
      <c r="I35" s="60"/>
      <c r="J35" s="60" t="s">
        <v>508</v>
      </c>
    </row>
    <row r="36" spans="1:10" ht="62.25" customHeight="1" thickBot="1">
      <c r="A36" s="81"/>
      <c r="B36" s="64" t="s">
        <v>196</v>
      </c>
      <c r="C36" s="82"/>
      <c r="D36" s="80"/>
      <c r="E36" s="80"/>
      <c r="F36" s="80"/>
      <c r="G36" s="80"/>
      <c r="H36" s="80"/>
      <c r="I36" s="80"/>
      <c r="J36" s="80"/>
    </row>
    <row r="37" spans="1:10" ht="62.25" customHeight="1">
      <c r="A37" s="112" t="s">
        <v>197</v>
      </c>
      <c r="B37" s="65" t="s">
        <v>64</v>
      </c>
      <c r="C37" s="296" t="s">
        <v>469</v>
      </c>
      <c r="D37" s="112"/>
      <c r="E37" s="112"/>
      <c r="F37" s="112"/>
      <c r="G37" s="112"/>
      <c r="H37" s="112"/>
      <c r="I37" s="112"/>
      <c r="J37" s="112"/>
    </row>
    <row r="38" spans="1:10" ht="62.25" customHeight="1" thickBot="1">
      <c r="A38" s="114"/>
      <c r="B38" s="64" t="s">
        <v>65</v>
      </c>
      <c r="C38" s="297"/>
      <c r="D38" s="114"/>
      <c r="E38" s="114"/>
      <c r="F38" s="114"/>
      <c r="G38" s="114"/>
      <c r="H38" s="114"/>
      <c r="I38" s="114"/>
      <c r="J38" s="114"/>
    </row>
    <row r="39" spans="1:10" ht="62.25" customHeight="1">
      <c r="A39" s="112" t="s">
        <v>202</v>
      </c>
      <c r="B39" s="65" t="s">
        <v>66</v>
      </c>
      <c r="C39" s="296" t="s">
        <v>469</v>
      </c>
      <c r="D39" s="298">
        <v>43466</v>
      </c>
      <c r="E39" s="298">
        <v>43830</v>
      </c>
      <c r="F39" s="298">
        <v>43466</v>
      </c>
      <c r="G39" s="298">
        <v>43830</v>
      </c>
      <c r="H39" s="112"/>
      <c r="I39" s="112"/>
      <c r="J39" s="112"/>
    </row>
    <row r="40" spans="1:10" ht="62.25" customHeight="1" thickBot="1">
      <c r="A40" s="114"/>
      <c r="B40" s="64" t="s">
        <v>67</v>
      </c>
      <c r="C40" s="297"/>
      <c r="D40" s="299"/>
      <c r="E40" s="299"/>
      <c r="F40" s="299"/>
      <c r="G40" s="299"/>
      <c r="H40" s="114"/>
      <c r="I40" s="114"/>
      <c r="J40" s="114"/>
    </row>
    <row r="41" spans="1:10" ht="62.25" customHeight="1">
      <c r="A41" s="112" t="s">
        <v>205</v>
      </c>
      <c r="B41" s="65" t="s">
        <v>206</v>
      </c>
      <c r="C41" s="296" t="s">
        <v>469</v>
      </c>
      <c r="D41" s="298">
        <v>43466</v>
      </c>
      <c r="E41" s="298">
        <v>43830</v>
      </c>
      <c r="F41" s="298">
        <v>43466</v>
      </c>
      <c r="G41" s="298">
        <v>43830</v>
      </c>
      <c r="H41" s="112" t="s">
        <v>509</v>
      </c>
      <c r="I41" s="112" t="s">
        <v>510</v>
      </c>
      <c r="J41" s="112"/>
    </row>
    <row r="42" spans="1:10" ht="62.25" customHeight="1" thickBot="1">
      <c r="A42" s="114"/>
      <c r="B42" s="64" t="s">
        <v>207</v>
      </c>
      <c r="C42" s="297"/>
      <c r="D42" s="299"/>
      <c r="E42" s="299"/>
      <c r="F42" s="299"/>
      <c r="G42" s="299"/>
      <c r="H42" s="114"/>
      <c r="I42" s="114"/>
      <c r="J42" s="114"/>
    </row>
    <row r="43" spans="1:10" ht="62.25" customHeight="1">
      <c r="A43" s="112"/>
      <c r="B43" s="65" t="s">
        <v>511</v>
      </c>
      <c r="C43" s="296" t="s">
        <v>469</v>
      </c>
      <c r="D43" s="112"/>
      <c r="E43" s="298">
        <v>43830</v>
      </c>
      <c r="F43" s="112"/>
      <c r="G43" s="298">
        <v>43830</v>
      </c>
      <c r="H43" s="112"/>
      <c r="I43" s="112"/>
      <c r="J43" s="112"/>
    </row>
    <row r="44" spans="1:10" ht="62.25" customHeight="1" thickBot="1">
      <c r="A44" s="114"/>
      <c r="B44" s="64" t="s">
        <v>510</v>
      </c>
      <c r="C44" s="297"/>
      <c r="D44" s="114"/>
      <c r="E44" s="299"/>
      <c r="F44" s="114"/>
      <c r="G44" s="299"/>
      <c r="H44" s="114"/>
      <c r="I44" s="114"/>
      <c r="J44" s="114"/>
    </row>
    <row r="45" spans="1:10" ht="62.25" customHeight="1" thickBot="1">
      <c r="A45" s="81" t="s">
        <v>210</v>
      </c>
      <c r="B45" s="64" t="s">
        <v>211</v>
      </c>
      <c r="C45" s="82" t="s">
        <v>469</v>
      </c>
      <c r="D45" s="83">
        <v>43466</v>
      </c>
      <c r="E45" s="83">
        <v>43830</v>
      </c>
      <c r="F45" s="83">
        <v>43466</v>
      </c>
      <c r="G45" s="83">
        <v>43830</v>
      </c>
      <c r="H45" s="80"/>
      <c r="I45" s="80"/>
      <c r="J45" s="80"/>
    </row>
    <row r="46" spans="1:10" ht="62.25" customHeight="1">
      <c r="A46" s="112" t="s">
        <v>212</v>
      </c>
      <c r="B46" s="86" t="s">
        <v>512</v>
      </c>
      <c r="C46" s="296" t="s">
        <v>469</v>
      </c>
      <c r="D46" s="298">
        <v>43466</v>
      </c>
      <c r="E46" s="298">
        <v>43830</v>
      </c>
      <c r="F46" s="298">
        <v>43466</v>
      </c>
      <c r="G46" s="298">
        <v>43830</v>
      </c>
      <c r="H46" s="112" t="s">
        <v>513</v>
      </c>
      <c r="I46" s="112" t="s">
        <v>514</v>
      </c>
      <c r="J46" s="112"/>
    </row>
    <row r="47" spans="1:10" ht="62.25" customHeight="1" thickBot="1">
      <c r="A47" s="114"/>
      <c r="B47" s="82" t="s">
        <v>214</v>
      </c>
      <c r="C47" s="297"/>
      <c r="D47" s="299"/>
      <c r="E47" s="299"/>
      <c r="F47" s="299"/>
      <c r="G47" s="299"/>
      <c r="H47" s="114"/>
      <c r="I47" s="114"/>
      <c r="J47" s="114"/>
    </row>
    <row r="48" spans="1:10" ht="62.25" customHeight="1">
      <c r="A48" s="112"/>
      <c r="B48" s="65" t="s">
        <v>515</v>
      </c>
      <c r="C48" s="296" t="s">
        <v>469</v>
      </c>
      <c r="D48" s="112"/>
      <c r="E48" s="298">
        <v>43830</v>
      </c>
      <c r="F48" s="112"/>
      <c r="G48" s="298">
        <v>43830</v>
      </c>
      <c r="H48" s="112"/>
      <c r="I48" s="112"/>
      <c r="J48" s="112"/>
    </row>
    <row r="49" spans="1:10" ht="62.25" customHeight="1">
      <c r="A49" s="113"/>
      <c r="B49" s="65" t="s">
        <v>514</v>
      </c>
      <c r="C49" s="307"/>
      <c r="D49" s="113"/>
      <c r="E49" s="308"/>
      <c r="F49" s="113"/>
      <c r="G49" s="308"/>
      <c r="H49" s="113"/>
      <c r="I49" s="113"/>
      <c r="J49" s="113"/>
    </row>
    <row r="50" spans="1:10" ht="62.25" customHeight="1" thickBot="1">
      <c r="A50" s="114"/>
      <c r="B50" s="87"/>
      <c r="C50" s="297"/>
      <c r="D50" s="114"/>
      <c r="E50" s="299"/>
      <c r="F50" s="114"/>
      <c r="G50" s="299"/>
      <c r="H50" s="114"/>
      <c r="I50" s="114"/>
      <c r="J50" s="114"/>
    </row>
    <row r="51" spans="1:10" ht="62.25" customHeight="1" thickBot="1">
      <c r="A51" s="81" t="s">
        <v>215</v>
      </c>
      <c r="B51" s="64" t="s">
        <v>516</v>
      </c>
      <c r="C51" s="82" t="s">
        <v>469</v>
      </c>
      <c r="D51" s="83">
        <v>43466</v>
      </c>
      <c r="E51" s="83">
        <v>43830</v>
      </c>
      <c r="F51" s="83">
        <v>43466</v>
      </c>
      <c r="G51" s="83">
        <v>43830</v>
      </c>
      <c r="H51" s="80"/>
      <c r="I51" s="80"/>
      <c r="J51" s="80"/>
    </row>
    <row r="52" spans="1:10" ht="62.25" customHeight="1">
      <c r="A52" s="112" t="s">
        <v>219</v>
      </c>
      <c r="B52" s="65" t="s">
        <v>220</v>
      </c>
      <c r="C52" s="296" t="s">
        <v>469</v>
      </c>
      <c r="D52" s="298">
        <v>43466</v>
      </c>
      <c r="E52" s="298">
        <v>43830</v>
      </c>
      <c r="F52" s="298">
        <v>43466</v>
      </c>
      <c r="G52" s="298">
        <v>43830</v>
      </c>
      <c r="H52" s="296" t="s">
        <v>517</v>
      </c>
      <c r="I52" s="296" t="s">
        <v>518</v>
      </c>
      <c r="J52" s="112"/>
    </row>
    <row r="53" spans="1:10" ht="62.25" customHeight="1" thickBot="1">
      <c r="A53" s="114"/>
      <c r="B53" s="64" t="s">
        <v>222</v>
      </c>
      <c r="C53" s="297"/>
      <c r="D53" s="299"/>
      <c r="E53" s="299"/>
      <c r="F53" s="299"/>
      <c r="G53" s="299"/>
      <c r="H53" s="297"/>
      <c r="I53" s="297"/>
      <c r="J53" s="114"/>
    </row>
    <row r="54" spans="1:10" ht="98.25" customHeight="1" thickBot="1">
      <c r="A54" s="81" t="s">
        <v>223</v>
      </c>
      <c r="B54" s="64" t="s">
        <v>224</v>
      </c>
      <c r="C54" s="82" t="s">
        <v>469</v>
      </c>
      <c r="D54" s="83">
        <v>43466</v>
      </c>
      <c r="E54" s="83">
        <v>43830</v>
      </c>
      <c r="F54" s="83">
        <v>43466</v>
      </c>
      <c r="G54" s="83">
        <v>43830</v>
      </c>
      <c r="H54" s="80" t="s">
        <v>519</v>
      </c>
      <c r="I54" s="80" t="s">
        <v>520</v>
      </c>
      <c r="J54" s="80"/>
    </row>
    <row r="55" spans="1:10" ht="62.25" customHeight="1">
      <c r="A55" s="112" t="s">
        <v>521</v>
      </c>
      <c r="B55" s="65" t="s">
        <v>228</v>
      </c>
      <c r="C55" s="296" t="s">
        <v>469</v>
      </c>
      <c r="D55" s="298">
        <v>43466</v>
      </c>
      <c r="E55" s="298">
        <v>43830</v>
      </c>
      <c r="F55" s="298">
        <v>43466</v>
      </c>
      <c r="G55" s="298">
        <v>43830</v>
      </c>
      <c r="H55" s="112" t="s">
        <v>522</v>
      </c>
      <c r="I55" s="112" t="s">
        <v>523</v>
      </c>
      <c r="J55" s="112"/>
    </row>
    <row r="56" spans="1:10" ht="62.25" customHeight="1" thickBot="1">
      <c r="A56" s="114"/>
      <c r="B56" s="64" t="s">
        <v>230</v>
      </c>
      <c r="C56" s="297"/>
      <c r="D56" s="299"/>
      <c r="E56" s="299"/>
      <c r="F56" s="299"/>
      <c r="G56" s="299"/>
      <c r="H56" s="114"/>
      <c r="I56" s="114"/>
      <c r="J56" s="114"/>
    </row>
    <row r="57" spans="1:10" ht="194.25" customHeight="1" thickBot="1">
      <c r="A57" s="81" t="s">
        <v>231</v>
      </c>
      <c r="B57" s="64" t="s">
        <v>232</v>
      </c>
      <c r="C57" s="82" t="s">
        <v>469</v>
      </c>
      <c r="D57" s="83">
        <v>43466</v>
      </c>
      <c r="E57" s="83">
        <v>43830</v>
      </c>
      <c r="F57" s="83">
        <v>43466</v>
      </c>
      <c r="G57" s="83">
        <v>43830</v>
      </c>
      <c r="H57" s="80" t="s">
        <v>524</v>
      </c>
      <c r="I57" s="80" t="s">
        <v>525</v>
      </c>
      <c r="J57" s="80"/>
    </row>
    <row r="58" spans="1:10" ht="62.25" customHeight="1">
      <c r="A58" s="112" t="s">
        <v>234</v>
      </c>
      <c r="B58" s="65" t="s">
        <v>235</v>
      </c>
      <c r="C58" s="296" t="s">
        <v>469</v>
      </c>
      <c r="D58" s="298">
        <v>43466</v>
      </c>
      <c r="E58" s="298">
        <v>43830</v>
      </c>
      <c r="F58" s="298">
        <v>43466</v>
      </c>
      <c r="G58" s="298">
        <v>43830</v>
      </c>
      <c r="H58" s="112" t="s">
        <v>526</v>
      </c>
      <c r="I58" s="112" t="s">
        <v>527</v>
      </c>
      <c r="J58" s="112"/>
    </row>
    <row r="59" spans="1:10" ht="62.25" customHeight="1" thickBot="1">
      <c r="A59" s="114"/>
      <c r="B59" s="64" t="s">
        <v>236</v>
      </c>
      <c r="C59" s="297"/>
      <c r="D59" s="299"/>
      <c r="E59" s="299"/>
      <c r="F59" s="299"/>
      <c r="G59" s="299"/>
      <c r="H59" s="114"/>
      <c r="I59" s="114"/>
      <c r="J59" s="114"/>
    </row>
    <row r="60" spans="1:10" ht="62.25" customHeight="1">
      <c r="A60" s="112" t="s">
        <v>528</v>
      </c>
      <c r="B60" s="86" t="s">
        <v>237</v>
      </c>
      <c r="C60" s="296" t="s">
        <v>469</v>
      </c>
      <c r="D60" s="298">
        <v>43466</v>
      </c>
      <c r="E60" s="298">
        <v>43830</v>
      </c>
      <c r="F60" s="298">
        <v>43466</v>
      </c>
      <c r="G60" s="298">
        <v>43830</v>
      </c>
      <c r="H60" s="112" t="s">
        <v>529</v>
      </c>
      <c r="I60" s="112" t="s">
        <v>530</v>
      </c>
      <c r="J60" s="112"/>
    </row>
    <row r="61" spans="1:10" ht="62.25" customHeight="1">
      <c r="A61" s="113"/>
      <c r="B61" s="86" t="s">
        <v>239</v>
      </c>
      <c r="C61" s="307"/>
      <c r="D61" s="308"/>
      <c r="E61" s="308"/>
      <c r="F61" s="308"/>
      <c r="G61" s="308"/>
      <c r="H61" s="113"/>
      <c r="I61" s="113"/>
      <c r="J61" s="113"/>
    </row>
    <row r="62" spans="1:10" ht="62.25" customHeight="1">
      <c r="A62" s="113"/>
      <c r="B62" s="86"/>
      <c r="C62" s="307"/>
      <c r="D62" s="308"/>
      <c r="E62" s="308"/>
      <c r="F62" s="308"/>
      <c r="G62" s="308"/>
      <c r="H62" s="113"/>
      <c r="I62" s="113"/>
      <c r="J62" s="113"/>
    </row>
    <row r="63" spans="1:10" ht="62.25" customHeight="1">
      <c r="A63" s="113"/>
      <c r="B63" s="86"/>
      <c r="C63" s="307"/>
      <c r="D63" s="308"/>
      <c r="E63" s="308"/>
      <c r="F63" s="308"/>
      <c r="G63" s="308"/>
      <c r="H63" s="113"/>
      <c r="I63" s="113"/>
      <c r="J63" s="113"/>
    </row>
    <row r="64" spans="1:10" ht="0.75" customHeight="1">
      <c r="A64" s="113"/>
      <c r="B64" s="86"/>
      <c r="C64" s="307"/>
      <c r="D64" s="308"/>
      <c r="E64" s="308"/>
      <c r="F64" s="308"/>
      <c r="G64" s="308"/>
      <c r="H64" s="113"/>
      <c r="I64" s="113"/>
      <c r="J64" s="113"/>
    </row>
    <row r="65" spans="1:10" ht="62.25" customHeight="1" thickBot="1">
      <c r="A65" s="114"/>
      <c r="B65" s="82"/>
      <c r="C65" s="297"/>
      <c r="D65" s="299"/>
      <c r="E65" s="299"/>
      <c r="F65" s="299"/>
      <c r="G65" s="299"/>
      <c r="H65" s="114"/>
      <c r="I65" s="114"/>
      <c r="J65" s="114"/>
    </row>
    <row r="66" spans="1:10" ht="62.25" customHeight="1">
      <c r="A66" s="112" t="s">
        <v>240</v>
      </c>
      <c r="B66" s="86" t="s">
        <v>241</v>
      </c>
      <c r="C66" s="296" t="s">
        <v>469</v>
      </c>
      <c r="D66" s="298">
        <v>43466</v>
      </c>
      <c r="E66" s="298">
        <v>43830</v>
      </c>
      <c r="F66" s="298">
        <v>43466</v>
      </c>
      <c r="G66" s="298">
        <v>43830</v>
      </c>
      <c r="H66" s="112" t="s">
        <v>531</v>
      </c>
      <c r="I66" s="112" t="s">
        <v>532</v>
      </c>
      <c r="J66" s="112"/>
    </row>
    <row r="67" spans="1:10" ht="62.25" customHeight="1" thickBot="1">
      <c r="A67" s="114"/>
      <c r="B67" s="82" t="s">
        <v>242</v>
      </c>
      <c r="C67" s="297"/>
      <c r="D67" s="299"/>
      <c r="E67" s="299"/>
      <c r="F67" s="299"/>
      <c r="G67" s="299"/>
      <c r="H67" s="114"/>
      <c r="I67" s="114"/>
      <c r="J67" s="114"/>
    </row>
    <row r="68" spans="1:10" ht="62.25" customHeight="1">
      <c r="A68" s="112" t="s">
        <v>243</v>
      </c>
      <c r="B68" s="86" t="s">
        <v>244</v>
      </c>
      <c r="C68" s="296" t="s">
        <v>469</v>
      </c>
      <c r="D68" s="298">
        <v>43466</v>
      </c>
      <c r="E68" s="298">
        <v>43830</v>
      </c>
      <c r="F68" s="298">
        <v>43466</v>
      </c>
      <c r="G68" s="298">
        <v>43830</v>
      </c>
      <c r="H68" s="112" t="s">
        <v>533</v>
      </c>
      <c r="I68" s="112" t="s">
        <v>534</v>
      </c>
      <c r="J68" s="112"/>
    </row>
    <row r="69" spans="1:10" ht="62.25" customHeight="1" thickBot="1">
      <c r="A69" s="114"/>
      <c r="B69" s="82" t="s">
        <v>245</v>
      </c>
      <c r="C69" s="297"/>
      <c r="D69" s="299"/>
      <c r="E69" s="299"/>
      <c r="F69" s="299"/>
      <c r="G69" s="299"/>
      <c r="H69" s="114"/>
      <c r="I69" s="114"/>
      <c r="J69" s="114"/>
    </row>
    <row r="70" spans="1:10" ht="62.25" customHeight="1">
      <c r="A70" s="112"/>
      <c r="B70" s="65" t="s">
        <v>535</v>
      </c>
      <c r="C70" s="296" t="s">
        <v>469</v>
      </c>
      <c r="D70" s="112"/>
      <c r="E70" s="298">
        <v>43830</v>
      </c>
      <c r="F70" s="112"/>
      <c r="G70" s="298">
        <v>43830</v>
      </c>
      <c r="H70" s="112"/>
      <c r="I70" s="112"/>
      <c r="J70" s="112"/>
    </row>
    <row r="71" spans="1:10" ht="62.25" customHeight="1" thickBot="1">
      <c r="A71" s="114"/>
      <c r="B71" s="64" t="s">
        <v>536</v>
      </c>
      <c r="C71" s="297"/>
      <c r="D71" s="114"/>
      <c r="E71" s="299"/>
      <c r="F71" s="114"/>
      <c r="G71" s="299"/>
      <c r="H71" s="114"/>
      <c r="I71" s="114"/>
      <c r="J71" s="114"/>
    </row>
    <row r="72" spans="1:10" ht="62.25" customHeight="1">
      <c r="A72" s="112"/>
      <c r="B72" s="65" t="s">
        <v>537</v>
      </c>
      <c r="C72" s="296" t="s">
        <v>469</v>
      </c>
      <c r="D72" s="112"/>
      <c r="E72" s="298">
        <v>43830</v>
      </c>
      <c r="F72" s="112"/>
      <c r="G72" s="298">
        <v>43830</v>
      </c>
      <c r="H72" s="112"/>
      <c r="I72" s="112"/>
      <c r="J72" s="112"/>
    </row>
    <row r="73" spans="1:10" ht="62.25" customHeight="1" thickBot="1">
      <c r="A73" s="114"/>
      <c r="B73" s="64" t="s">
        <v>520</v>
      </c>
      <c r="C73" s="297"/>
      <c r="D73" s="114"/>
      <c r="E73" s="299"/>
      <c r="F73" s="114"/>
      <c r="G73" s="299"/>
      <c r="H73" s="114"/>
      <c r="I73" s="114"/>
      <c r="J73" s="114"/>
    </row>
    <row r="74" spans="1:10" ht="62.25" customHeight="1" thickBot="1">
      <c r="A74" s="81" t="s">
        <v>250</v>
      </c>
      <c r="B74" s="64" t="s">
        <v>538</v>
      </c>
      <c r="C74" s="82" t="s">
        <v>469</v>
      </c>
      <c r="D74" s="83">
        <v>43466</v>
      </c>
      <c r="E74" s="83">
        <v>43830</v>
      </c>
      <c r="F74" s="83">
        <v>43466</v>
      </c>
      <c r="G74" s="83">
        <v>43830</v>
      </c>
      <c r="H74" s="80"/>
      <c r="I74" s="80"/>
      <c r="J74" s="80"/>
    </row>
    <row r="75" spans="1:10" ht="96.75" customHeight="1" thickBot="1">
      <c r="A75" s="81" t="s">
        <v>253</v>
      </c>
      <c r="B75" s="64" t="s">
        <v>539</v>
      </c>
      <c r="C75" s="82" t="s">
        <v>469</v>
      </c>
      <c r="D75" s="83">
        <v>43466</v>
      </c>
      <c r="E75" s="83">
        <v>43830</v>
      </c>
      <c r="F75" s="83">
        <v>43466</v>
      </c>
      <c r="G75" s="83">
        <v>43830</v>
      </c>
      <c r="H75" s="82" t="s">
        <v>540</v>
      </c>
      <c r="I75" s="82" t="s">
        <v>541</v>
      </c>
      <c r="J75" s="80"/>
    </row>
    <row r="76" spans="1:10" ht="119.25" customHeight="1" thickBot="1">
      <c r="A76" s="58" t="s">
        <v>256</v>
      </c>
      <c r="B76" s="55" t="s">
        <v>257</v>
      </c>
      <c r="C76" s="82" t="s">
        <v>469</v>
      </c>
      <c r="D76" s="83">
        <v>43466</v>
      </c>
      <c r="E76" s="83">
        <v>43830</v>
      </c>
      <c r="F76" s="83">
        <v>43466</v>
      </c>
      <c r="G76" s="83">
        <v>43830</v>
      </c>
      <c r="H76" s="82" t="s">
        <v>542</v>
      </c>
      <c r="I76" s="82" t="s">
        <v>543</v>
      </c>
      <c r="J76" s="80"/>
    </row>
    <row r="77" spans="1:10" ht="62.25" customHeight="1">
      <c r="A77" s="112"/>
      <c r="B77" s="65" t="s">
        <v>544</v>
      </c>
      <c r="C77" s="296" t="s">
        <v>469</v>
      </c>
      <c r="D77" s="112"/>
      <c r="E77" s="298">
        <v>43830</v>
      </c>
      <c r="F77" s="112"/>
      <c r="G77" s="298">
        <v>43830</v>
      </c>
      <c r="H77" s="112"/>
      <c r="I77" s="112"/>
      <c r="J77" s="112"/>
    </row>
    <row r="78" spans="1:10" ht="62.25" customHeight="1" thickBot="1">
      <c r="A78" s="114"/>
      <c r="B78" s="64" t="s">
        <v>541</v>
      </c>
      <c r="C78" s="297"/>
      <c r="D78" s="114"/>
      <c r="E78" s="299"/>
      <c r="F78" s="114"/>
      <c r="G78" s="299"/>
      <c r="H78" s="114"/>
      <c r="I78" s="114"/>
      <c r="J78" s="114"/>
    </row>
    <row r="79" spans="1:10" ht="62.25" customHeight="1" thickBot="1">
      <c r="A79" s="81" t="s">
        <v>260</v>
      </c>
      <c r="B79" s="64" t="s">
        <v>261</v>
      </c>
      <c r="C79" s="82" t="s">
        <v>469</v>
      </c>
      <c r="D79" s="83">
        <v>43466</v>
      </c>
      <c r="E79" s="83">
        <v>43830</v>
      </c>
      <c r="F79" s="83">
        <v>43466</v>
      </c>
      <c r="G79" s="83">
        <v>43830</v>
      </c>
      <c r="H79" s="80"/>
      <c r="I79" s="80"/>
      <c r="J79" s="80"/>
    </row>
    <row r="80" spans="1:10" ht="94.5" customHeight="1" thickBot="1">
      <c r="A80" s="81" t="s">
        <v>263</v>
      </c>
      <c r="B80" s="64" t="s">
        <v>264</v>
      </c>
      <c r="C80" s="82" t="s">
        <v>469</v>
      </c>
      <c r="D80" s="83">
        <v>43466</v>
      </c>
      <c r="E80" s="83">
        <v>43830</v>
      </c>
      <c r="F80" s="83">
        <v>43466</v>
      </c>
      <c r="G80" s="83">
        <v>43830</v>
      </c>
      <c r="H80" s="80" t="s">
        <v>545</v>
      </c>
      <c r="I80" s="80" t="s">
        <v>546</v>
      </c>
      <c r="J80" s="80"/>
    </row>
    <row r="81" spans="1:10" ht="62.25" customHeight="1">
      <c r="A81" s="112"/>
      <c r="B81" s="86" t="s">
        <v>265</v>
      </c>
      <c r="C81" s="296" t="s">
        <v>469</v>
      </c>
      <c r="D81" s="112"/>
      <c r="E81" s="298">
        <v>43830</v>
      </c>
      <c r="F81" s="112"/>
      <c r="G81" s="298">
        <v>43830</v>
      </c>
      <c r="H81" s="112"/>
      <c r="I81" s="112"/>
      <c r="J81" s="112"/>
    </row>
    <row r="82" spans="1:10" ht="62.25" customHeight="1" thickBot="1">
      <c r="A82" s="114"/>
      <c r="B82" s="64" t="s">
        <v>266</v>
      </c>
      <c r="C82" s="297"/>
      <c r="D82" s="114"/>
      <c r="E82" s="299"/>
      <c r="F82" s="114"/>
      <c r="G82" s="299"/>
      <c r="H82" s="114"/>
      <c r="I82" s="114"/>
      <c r="J82" s="114"/>
    </row>
    <row r="83" spans="1:10" ht="62.25" customHeight="1" thickBot="1">
      <c r="A83" s="81"/>
      <c r="B83" s="88" t="s">
        <v>267</v>
      </c>
      <c r="C83" s="82" t="s">
        <v>469</v>
      </c>
      <c r="D83" s="80"/>
      <c r="E83" s="80"/>
      <c r="F83" s="80"/>
      <c r="G83" s="80"/>
      <c r="H83" s="80"/>
      <c r="I83" s="80"/>
      <c r="J83" s="80"/>
    </row>
    <row r="84" spans="1:10" ht="62.25" customHeight="1" thickBot="1">
      <c r="A84" s="81" t="s">
        <v>271</v>
      </c>
      <c r="B84" s="64" t="s">
        <v>272</v>
      </c>
      <c r="C84" s="82" t="s">
        <v>469</v>
      </c>
      <c r="D84" s="83">
        <v>43466</v>
      </c>
      <c r="E84" s="83">
        <v>43830</v>
      </c>
      <c r="F84" s="83">
        <v>43466</v>
      </c>
      <c r="G84" s="83">
        <v>43830</v>
      </c>
      <c r="H84" s="80"/>
      <c r="I84" s="80"/>
      <c r="J84" s="80"/>
    </row>
    <row r="85" spans="1:10" ht="62.25" customHeight="1" thickBot="1">
      <c r="A85" s="81" t="s">
        <v>273</v>
      </c>
      <c r="B85" s="64" t="s">
        <v>274</v>
      </c>
      <c r="C85" s="82" t="s">
        <v>469</v>
      </c>
      <c r="D85" s="83">
        <v>43466</v>
      </c>
      <c r="E85" s="83">
        <v>43830</v>
      </c>
      <c r="F85" s="83">
        <v>43466</v>
      </c>
      <c r="G85" s="83">
        <v>43830</v>
      </c>
      <c r="H85" s="80" t="s">
        <v>547</v>
      </c>
      <c r="I85" s="80" t="s">
        <v>548</v>
      </c>
      <c r="J85" s="80"/>
    </row>
    <row r="86" spans="1:10" ht="62.25" customHeight="1">
      <c r="A86" s="112"/>
      <c r="B86" s="65" t="s">
        <v>549</v>
      </c>
      <c r="C86" s="296" t="s">
        <v>469</v>
      </c>
      <c r="D86" s="112"/>
      <c r="E86" s="298">
        <v>43830</v>
      </c>
      <c r="F86" s="112"/>
      <c r="G86" s="298">
        <v>43830</v>
      </c>
      <c r="H86" s="112"/>
      <c r="I86" s="112"/>
      <c r="J86" s="112"/>
    </row>
    <row r="87" spans="1:10" ht="62.25" customHeight="1" thickBot="1">
      <c r="A87" s="114"/>
      <c r="B87" s="64" t="s">
        <v>550</v>
      </c>
      <c r="C87" s="297"/>
      <c r="D87" s="114"/>
      <c r="E87" s="299"/>
      <c r="F87" s="114"/>
      <c r="G87" s="299"/>
      <c r="H87" s="114"/>
      <c r="I87" s="114"/>
      <c r="J87" s="114"/>
    </row>
    <row r="88" spans="1:10" ht="62.25" customHeight="1" thickBot="1">
      <c r="A88" s="81" t="s">
        <v>277</v>
      </c>
      <c r="B88" s="64" t="s">
        <v>278</v>
      </c>
      <c r="C88" s="82" t="s">
        <v>469</v>
      </c>
      <c r="D88" s="83">
        <v>43466</v>
      </c>
      <c r="E88" s="83">
        <v>43830</v>
      </c>
      <c r="F88" s="83">
        <v>43466</v>
      </c>
      <c r="G88" s="83">
        <v>43830</v>
      </c>
      <c r="H88" s="80"/>
      <c r="I88" s="80"/>
      <c r="J88" s="80"/>
    </row>
    <row r="89" spans="1:10" ht="62.25" customHeight="1">
      <c r="A89" s="112" t="s">
        <v>279</v>
      </c>
      <c r="B89" s="65" t="s">
        <v>280</v>
      </c>
      <c r="C89" s="296" t="s">
        <v>469</v>
      </c>
      <c r="D89" s="298">
        <v>43466</v>
      </c>
      <c r="E89" s="298">
        <v>43830</v>
      </c>
      <c r="F89" s="298">
        <v>43466</v>
      </c>
      <c r="G89" s="298">
        <v>43830</v>
      </c>
      <c r="H89" s="112" t="s">
        <v>551</v>
      </c>
      <c r="I89" s="112" t="s">
        <v>552</v>
      </c>
      <c r="J89" s="112"/>
    </row>
    <row r="90" spans="1:10" ht="62.25" customHeight="1" thickBot="1">
      <c r="A90" s="114"/>
      <c r="B90" s="64" t="s">
        <v>281</v>
      </c>
      <c r="C90" s="297"/>
      <c r="D90" s="299"/>
      <c r="E90" s="299"/>
      <c r="F90" s="299"/>
      <c r="G90" s="299"/>
      <c r="H90" s="114"/>
      <c r="I90" s="114"/>
      <c r="J90" s="114"/>
    </row>
    <row r="91" spans="1:10" ht="216.75" customHeight="1" thickBot="1">
      <c r="A91" s="81" t="s">
        <v>282</v>
      </c>
      <c r="B91" s="64" t="s">
        <v>283</v>
      </c>
      <c r="C91" s="82" t="s">
        <v>469</v>
      </c>
      <c r="D91" s="83">
        <v>43466</v>
      </c>
      <c r="E91" s="83">
        <v>43830</v>
      </c>
      <c r="F91" s="83">
        <v>43466</v>
      </c>
      <c r="G91" s="83">
        <v>43830</v>
      </c>
      <c r="H91" s="80" t="s">
        <v>553</v>
      </c>
      <c r="I91" s="80" t="s">
        <v>554</v>
      </c>
      <c r="J91" s="80"/>
    </row>
    <row r="92" spans="1:10" ht="216.75" customHeight="1" thickBot="1">
      <c r="A92" s="81" t="s">
        <v>284</v>
      </c>
      <c r="B92" s="64" t="s">
        <v>285</v>
      </c>
      <c r="C92" s="82" t="s">
        <v>469</v>
      </c>
      <c r="D92" s="83">
        <v>43466</v>
      </c>
      <c r="E92" s="83">
        <v>43830</v>
      </c>
      <c r="F92" s="83">
        <v>43466</v>
      </c>
      <c r="G92" s="83">
        <v>43830</v>
      </c>
      <c r="H92" s="80" t="s">
        <v>555</v>
      </c>
      <c r="I92" s="80" t="s">
        <v>556</v>
      </c>
      <c r="J92" s="80"/>
    </row>
    <row r="93" spans="1:10" ht="216.75" customHeight="1" thickBot="1">
      <c r="A93" s="81" t="s">
        <v>286</v>
      </c>
      <c r="B93" s="64" t="s">
        <v>287</v>
      </c>
      <c r="C93" s="82" t="s">
        <v>469</v>
      </c>
      <c r="D93" s="83">
        <v>43466</v>
      </c>
      <c r="E93" s="83">
        <v>43830</v>
      </c>
      <c r="F93" s="83">
        <v>43466</v>
      </c>
      <c r="G93" s="83">
        <v>43830</v>
      </c>
      <c r="H93" s="80" t="s">
        <v>557</v>
      </c>
      <c r="I93" s="80" t="s">
        <v>558</v>
      </c>
      <c r="J93" s="80"/>
    </row>
    <row r="94" spans="1:10" ht="62.25" customHeight="1" thickBot="1">
      <c r="A94" s="81"/>
      <c r="B94" s="64" t="s">
        <v>559</v>
      </c>
      <c r="C94" s="82" t="s">
        <v>469</v>
      </c>
      <c r="D94" s="80"/>
      <c r="E94" s="83">
        <v>43830</v>
      </c>
      <c r="F94" s="80"/>
      <c r="G94" s="83">
        <v>43830</v>
      </c>
      <c r="H94" s="80"/>
      <c r="I94" s="80"/>
      <c r="J94" s="80"/>
    </row>
    <row r="95" spans="1:10" ht="62.25" customHeight="1" thickBot="1">
      <c r="A95" s="81" t="s">
        <v>290</v>
      </c>
      <c r="B95" s="64" t="s">
        <v>291</v>
      </c>
      <c r="C95" s="82" t="s">
        <v>469</v>
      </c>
      <c r="D95" s="83">
        <v>43466</v>
      </c>
      <c r="E95" s="83">
        <v>43830</v>
      </c>
      <c r="F95" s="83">
        <v>43466</v>
      </c>
      <c r="G95" s="83">
        <v>43830</v>
      </c>
      <c r="H95" s="80" t="s">
        <v>560</v>
      </c>
      <c r="I95" s="80" t="s">
        <v>561</v>
      </c>
      <c r="J95" s="80"/>
    </row>
    <row r="96" spans="1:10" ht="62.25" customHeight="1">
      <c r="A96" s="112" t="s">
        <v>292</v>
      </c>
      <c r="B96" s="65" t="s">
        <v>293</v>
      </c>
      <c r="C96" s="296" t="s">
        <v>469</v>
      </c>
      <c r="D96" s="298">
        <v>43466</v>
      </c>
      <c r="E96" s="298">
        <v>43830</v>
      </c>
      <c r="F96" s="298">
        <v>43466</v>
      </c>
      <c r="G96" s="298">
        <v>43830</v>
      </c>
      <c r="H96" s="112" t="s">
        <v>562</v>
      </c>
      <c r="I96" s="112" t="s">
        <v>563</v>
      </c>
      <c r="J96" s="112"/>
    </row>
    <row r="97" spans="1:10" ht="62.25" customHeight="1">
      <c r="A97" s="113"/>
      <c r="B97" s="65" t="s">
        <v>294</v>
      </c>
      <c r="C97" s="307"/>
      <c r="D97" s="308"/>
      <c r="E97" s="308"/>
      <c r="F97" s="308"/>
      <c r="G97" s="308"/>
      <c r="H97" s="113"/>
      <c r="I97" s="113"/>
      <c r="J97" s="113"/>
    </row>
    <row r="98" spans="1:10" ht="62.25" customHeight="1" thickBot="1">
      <c r="A98" s="114"/>
      <c r="B98" s="64" t="s">
        <v>295</v>
      </c>
      <c r="C98" s="297"/>
      <c r="D98" s="299"/>
      <c r="E98" s="299"/>
      <c r="F98" s="299"/>
      <c r="G98" s="299"/>
      <c r="H98" s="114"/>
      <c r="I98" s="114"/>
      <c r="J98" s="114"/>
    </row>
    <row r="99" spans="1:10" ht="62.25" customHeight="1" thickBot="1">
      <c r="A99" s="81" t="s">
        <v>296</v>
      </c>
      <c r="B99" s="64" t="s">
        <v>564</v>
      </c>
      <c r="C99" s="82" t="s">
        <v>469</v>
      </c>
      <c r="D99" s="83">
        <v>43466</v>
      </c>
      <c r="E99" s="83">
        <v>43830</v>
      </c>
      <c r="F99" s="83">
        <v>43466</v>
      </c>
      <c r="G99" s="83">
        <v>43830</v>
      </c>
      <c r="H99" s="80"/>
      <c r="I99" s="80"/>
      <c r="J99" s="80"/>
    </row>
    <row r="100" spans="1:10" ht="105" customHeight="1" thickBot="1">
      <c r="A100" s="81" t="s">
        <v>298</v>
      </c>
      <c r="B100" s="64" t="s">
        <v>299</v>
      </c>
      <c r="C100" s="82" t="s">
        <v>469</v>
      </c>
      <c r="D100" s="83">
        <v>43466</v>
      </c>
      <c r="E100" s="83">
        <v>43830</v>
      </c>
      <c r="F100" s="83">
        <v>43466</v>
      </c>
      <c r="G100" s="83">
        <v>43830</v>
      </c>
      <c r="H100" s="80" t="s">
        <v>565</v>
      </c>
      <c r="I100" s="80" t="s">
        <v>566</v>
      </c>
      <c r="J100" s="80"/>
    </row>
    <row r="101" spans="1:10" ht="62.25" customHeight="1" thickBot="1">
      <c r="A101" s="81"/>
      <c r="B101" s="64" t="s">
        <v>567</v>
      </c>
      <c r="C101" s="82" t="s">
        <v>469</v>
      </c>
      <c r="D101" s="80"/>
      <c r="E101" s="83">
        <v>43646</v>
      </c>
      <c r="F101" s="80"/>
      <c r="G101" s="83">
        <v>43646</v>
      </c>
      <c r="H101" s="80"/>
      <c r="I101" s="80"/>
      <c r="J101" s="80"/>
    </row>
    <row r="102" spans="1:10" ht="62.25" customHeight="1" thickBot="1">
      <c r="A102" s="81" t="s">
        <v>301</v>
      </c>
      <c r="B102" s="64" t="s">
        <v>568</v>
      </c>
      <c r="C102" s="82" t="s">
        <v>469</v>
      </c>
      <c r="D102" s="83">
        <v>43466</v>
      </c>
      <c r="E102" s="83">
        <v>43830</v>
      </c>
      <c r="F102" s="83">
        <v>43466</v>
      </c>
      <c r="G102" s="83">
        <v>43830</v>
      </c>
      <c r="H102" s="80"/>
      <c r="I102" s="80"/>
      <c r="J102" s="80"/>
    </row>
    <row r="103" spans="1:10" ht="62.25" customHeight="1" thickBot="1">
      <c r="A103" s="89">
        <v>37378</v>
      </c>
      <c r="B103" s="64" t="s">
        <v>306</v>
      </c>
      <c r="C103" s="82" t="s">
        <v>469</v>
      </c>
      <c r="D103" s="83">
        <v>43466</v>
      </c>
      <c r="E103" s="83">
        <v>43830</v>
      </c>
      <c r="F103" s="83">
        <v>43466</v>
      </c>
      <c r="G103" s="83">
        <v>43830</v>
      </c>
      <c r="H103" s="80" t="s">
        <v>569</v>
      </c>
      <c r="I103" s="80" t="s">
        <v>570</v>
      </c>
      <c r="J103" s="80"/>
    </row>
    <row r="104" spans="1:10" ht="62.25" customHeight="1" thickBot="1">
      <c r="A104" s="81" t="s">
        <v>311</v>
      </c>
      <c r="B104" s="64" t="s">
        <v>568</v>
      </c>
      <c r="C104" s="82" t="s">
        <v>469</v>
      </c>
      <c r="D104" s="83">
        <v>43466</v>
      </c>
      <c r="E104" s="83">
        <v>43830</v>
      </c>
      <c r="F104" s="83">
        <v>43466</v>
      </c>
      <c r="G104" s="83">
        <v>43830</v>
      </c>
      <c r="H104" s="80"/>
      <c r="I104" s="80"/>
      <c r="J104" s="80"/>
    </row>
    <row r="105" spans="1:10" ht="62.25" customHeight="1" thickBot="1">
      <c r="A105" s="81" t="s">
        <v>571</v>
      </c>
      <c r="B105" s="64" t="s">
        <v>313</v>
      </c>
      <c r="C105" s="82" t="s">
        <v>469</v>
      </c>
      <c r="D105" s="83">
        <v>43466</v>
      </c>
      <c r="E105" s="83">
        <v>43830</v>
      </c>
      <c r="F105" s="83">
        <v>43466</v>
      </c>
      <c r="G105" s="83">
        <v>43830</v>
      </c>
      <c r="H105" s="80" t="s">
        <v>572</v>
      </c>
      <c r="I105" s="80" t="s">
        <v>573</v>
      </c>
      <c r="J105" s="80"/>
    </row>
    <row r="106" spans="1:10" ht="62.25" customHeight="1" thickBot="1">
      <c r="A106" s="81" t="s">
        <v>314</v>
      </c>
      <c r="B106" s="64" t="s">
        <v>315</v>
      </c>
      <c r="C106" s="82" t="s">
        <v>469</v>
      </c>
      <c r="D106" s="83">
        <v>43466</v>
      </c>
      <c r="E106" s="83">
        <v>43830</v>
      </c>
      <c r="F106" s="83">
        <v>43466</v>
      </c>
      <c r="G106" s="83">
        <v>43830</v>
      </c>
      <c r="H106" s="80" t="s">
        <v>574</v>
      </c>
      <c r="I106" s="80" t="s">
        <v>575</v>
      </c>
      <c r="J106" s="80"/>
    </row>
    <row r="107" spans="1:10" ht="62.25" customHeight="1" thickBot="1">
      <c r="A107" s="81"/>
      <c r="B107" s="64" t="s">
        <v>316</v>
      </c>
      <c r="C107" s="82" t="s">
        <v>469</v>
      </c>
      <c r="D107" s="80"/>
      <c r="E107" s="83">
        <v>43830</v>
      </c>
      <c r="F107" s="80"/>
      <c r="G107" s="83">
        <v>43830</v>
      </c>
      <c r="H107" s="80"/>
      <c r="I107" s="80"/>
      <c r="J107" s="80"/>
    </row>
    <row r="108" spans="1:10" ht="62.25" customHeight="1" thickBot="1">
      <c r="A108" s="81" t="s">
        <v>317</v>
      </c>
      <c r="B108" s="64" t="s">
        <v>318</v>
      </c>
      <c r="C108" s="82" t="s">
        <v>469</v>
      </c>
      <c r="D108" s="83">
        <v>43466</v>
      </c>
      <c r="E108" s="83">
        <v>43830</v>
      </c>
      <c r="F108" s="83">
        <v>43466</v>
      </c>
      <c r="G108" s="83">
        <v>43830</v>
      </c>
      <c r="H108" s="80"/>
      <c r="I108" s="80"/>
      <c r="J108" s="80"/>
    </row>
    <row r="109" spans="1:10" ht="62.25" customHeight="1" thickBot="1">
      <c r="A109" s="81" t="s">
        <v>319</v>
      </c>
      <c r="B109" s="64" t="s">
        <v>320</v>
      </c>
      <c r="C109" s="82" t="s">
        <v>469</v>
      </c>
      <c r="D109" s="83">
        <v>43466</v>
      </c>
      <c r="E109" s="83">
        <v>43830</v>
      </c>
      <c r="F109" s="83">
        <v>43466</v>
      </c>
      <c r="G109" s="83">
        <v>43830</v>
      </c>
      <c r="H109" s="80" t="s">
        <v>576</v>
      </c>
      <c r="I109" s="80" t="s">
        <v>577</v>
      </c>
      <c r="J109" s="80"/>
    </row>
    <row r="110" spans="1:10" ht="62.25" customHeight="1" thickBot="1">
      <c r="A110" s="90" t="s">
        <v>321</v>
      </c>
      <c r="B110" s="64" t="s">
        <v>578</v>
      </c>
      <c r="C110" s="82" t="s">
        <v>469</v>
      </c>
      <c r="D110" s="83">
        <v>43466</v>
      </c>
      <c r="E110" s="83">
        <v>43830</v>
      </c>
      <c r="F110" s="83">
        <v>43466</v>
      </c>
      <c r="G110" s="83">
        <v>43830</v>
      </c>
      <c r="H110" s="80"/>
      <c r="I110" s="80"/>
      <c r="J110" s="80"/>
    </row>
    <row r="111" spans="1:10" ht="62.25" customHeight="1" thickBot="1">
      <c r="A111" s="90" t="s">
        <v>323</v>
      </c>
      <c r="B111" s="64" t="s">
        <v>324</v>
      </c>
      <c r="C111" s="82" t="s">
        <v>469</v>
      </c>
      <c r="D111" s="83">
        <v>43466</v>
      </c>
      <c r="E111" s="83">
        <v>43830</v>
      </c>
      <c r="F111" s="83">
        <v>43466</v>
      </c>
      <c r="G111" s="83">
        <v>43830</v>
      </c>
      <c r="H111" s="80" t="s">
        <v>579</v>
      </c>
      <c r="I111" s="80" t="s">
        <v>580</v>
      </c>
      <c r="J111" s="80"/>
    </row>
    <row r="112" spans="1:10" ht="62.25" customHeight="1" thickBot="1">
      <c r="A112" s="81"/>
      <c r="B112" s="64" t="s">
        <v>581</v>
      </c>
      <c r="C112" s="82" t="s">
        <v>469</v>
      </c>
      <c r="D112" s="80"/>
      <c r="E112" s="80" t="s">
        <v>348</v>
      </c>
      <c r="F112" s="80"/>
      <c r="G112" s="80" t="s">
        <v>348</v>
      </c>
      <c r="H112" s="80"/>
      <c r="I112" s="80"/>
      <c r="J112" s="80"/>
    </row>
    <row r="113" spans="1:10" ht="174.75" customHeight="1" thickBot="1">
      <c r="A113" s="81" t="s">
        <v>337</v>
      </c>
      <c r="B113" s="64" t="s">
        <v>338</v>
      </c>
      <c r="C113" s="82" t="s">
        <v>469</v>
      </c>
      <c r="D113" s="83">
        <v>43466</v>
      </c>
      <c r="E113" s="83">
        <v>43830</v>
      </c>
      <c r="F113" s="83">
        <v>43466</v>
      </c>
      <c r="G113" s="83">
        <v>43830</v>
      </c>
      <c r="H113" s="80" t="s">
        <v>582</v>
      </c>
      <c r="I113" s="80" t="s">
        <v>583</v>
      </c>
      <c r="J113" s="80"/>
    </row>
    <row r="114" spans="1:10" ht="62.25" customHeight="1">
      <c r="A114" s="112" t="s">
        <v>584</v>
      </c>
      <c r="B114" s="65" t="s">
        <v>585</v>
      </c>
      <c r="C114" s="296" t="s">
        <v>469</v>
      </c>
      <c r="D114" s="298">
        <v>43466</v>
      </c>
      <c r="E114" s="298">
        <v>43830</v>
      </c>
      <c r="F114" s="298">
        <v>43466</v>
      </c>
      <c r="G114" s="298">
        <v>43830</v>
      </c>
      <c r="H114" s="112"/>
      <c r="I114" s="112"/>
      <c r="J114" s="112"/>
    </row>
    <row r="115" spans="1:10" ht="62.25" customHeight="1" thickBot="1">
      <c r="A115" s="114"/>
      <c r="B115" s="64" t="s">
        <v>341</v>
      </c>
      <c r="C115" s="297"/>
      <c r="D115" s="299"/>
      <c r="E115" s="299"/>
      <c r="F115" s="299"/>
      <c r="G115" s="299"/>
      <c r="H115" s="114"/>
      <c r="I115" s="114"/>
      <c r="J115" s="114"/>
    </row>
    <row r="116" spans="1:10" ht="62.25" customHeight="1" thickBot="1">
      <c r="A116" s="81" t="s">
        <v>345</v>
      </c>
      <c r="B116" s="64" t="s">
        <v>586</v>
      </c>
      <c r="C116" s="82" t="s">
        <v>469</v>
      </c>
      <c r="D116" s="83">
        <v>43466</v>
      </c>
      <c r="E116" s="83">
        <v>43830</v>
      </c>
      <c r="F116" s="83">
        <v>43466</v>
      </c>
      <c r="G116" s="83">
        <v>43830</v>
      </c>
      <c r="H116" s="80"/>
      <c r="I116" s="80"/>
      <c r="J116" s="80"/>
    </row>
    <row r="117" spans="1:10" ht="62.25" customHeight="1" thickBot="1">
      <c r="A117" s="81"/>
      <c r="B117" s="64" t="s">
        <v>587</v>
      </c>
      <c r="C117" s="82" t="s">
        <v>469</v>
      </c>
      <c r="D117" s="80"/>
      <c r="E117" s="80" t="s">
        <v>348</v>
      </c>
      <c r="F117" s="80"/>
      <c r="G117" s="80" t="s">
        <v>348</v>
      </c>
      <c r="H117" s="80"/>
      <c r="I117" s="80"/>
      <c r="J117" s="80"/>
    </row>
    <row r="118" spans="1:10" ht="62.25" customHeight="1">
      <c r="A118" s="112" t="s">
        <v>350</v>
      </c>
      <c r="B118" s="59" t="s">
        <v>351</v>
      </c>
      <c r="C118" s="296" t="s">
        <v>469</v>
      </c>
      <c r="D118" s="298">
        <v>43466</v>
      </c>
      <c r="E118" s="298">
        <v>43830</v>
      </c>
      <c r="F118" s="298">
        <v>43466</v>
      </c>
      <c r="G118" s="298">
        <v>43830</v>
      </c>
      <c r="H118" s="112"/>
      <c r="I118" s="112"/>
      <c r="J118" s="112"/>
    </row>
    <row r="119" spans="1:10" ht="62.25" customHeight="1" thickBot="1">
      <c r="A119" s="114"/>
      <c r="B119" s="55" t="s">
        <v>110</v>
      </c>
      <c r="C119" s="297"/>
      <c r="D119" s="299"/>
      <c r="E119" s="299"/>
      <c r="F119" s="299"/>
      <c r="G119" s="299"/>
      <c r="H119" s="114"/>
      <c r="I119" s="114"/>
      <c r="J119" s="114"/>
    </row>
    <row r="120" spans="1:10" ht="62.25" customHeight="1">
      <c r="A120" s="112" t="s">
        <v>352</v>
      </c>
      <c r="B120" s="59" t="s">
        <v>353</v>
      </c>
      <c r="C120" s="296" t="s">
        <v>469</v>
      </c>
      <c r="D120" s="298">
        <v>43466</v>
      </c>
      <c r="E120" s="298">
        <v>43830</v>
      </c>
      <c r="F120" s="298">
        <v>43466</v>
      </c>
      <c r="G120" s="298">
        <v>43830</v>
      </c>
      <c r="H120" s="112" t="s">
        <v>588</v>
      </c>
      <c r="I120" s="112" t="s">
        <v>589</v>
      </c>
      <c r="J120" s="112"/>
    </row>
    <row r="121" spans="1:10" ht="62.25" customHeight="1" thickBot="1">
      <c r="A121" s="114"/>
      <c r="B121" s="55" t="s">
        <v>354</v>
      </c>
      <c r="C121" s="297"/>
      <c r="D121" s="299"/>
      <c r="E121" s="299"/>
      <c r="F121" s="299"/>
      <c r="G121" s="299"/>
      <c r="H121" s="114"/>
      <c r="I121" s="114"/>
      <c r="J121" s="114"/>
    </row>
    <row r="122" spans="1:10" ht="62.25" customHeight="1">
      <c r="A122" s="112"/>
      <c r="B122" s="59" t="s">
        <v>355</v>
      </c>
      <c r="C122" s="296" t="s">
        <v>469</v>
      </c>
      <c r="D122" s="112"/>
      <c r="E122" s="112" t="s">
        <v>348</v>
      </c>
      <c r="F122" s="112"/>
      <c r="G122" s="112" t="s">
        <v>348</v>
      </c>
      <c r="H122" s="112"/>
      <c r="I122" s="112"/>
      <c r="J122" s="112"/>
    </row>
    <row r="123" spans="1:10" ht="62.25" customHeight="1" thickBot="1">
      <c r="A123" s="114"/>
      <c r="B123" s="55" t="s">
        <v>356</v>
      </c>
      <c r="C123" s="297"/>
      <c r="D123" s="114"/>
      <c r="E123" s="114"/>
      <c r="F123" s="114"/>
      <c r="G123" s="114"/>
      <c r="H123" s="114"/>
      <c r="I123" s="114"/>
      <c r="J123" s="114"/>
    </row>
    <row r="124" spans="1:10" ht="62.25" customHeight="1" thickBot="1">
      <c r="A124" s="81"/>
      <c r="B124" s="88" t="s">
        <v>357</v>
      </c>
      <c r="C124" s="82" t="s">
        <v>469</v>
      </c>
      <c r="D124" s="80"/>
      <c r="E124" s="80"/>
      <c r="F124" s="80"/>
      <c r="G124" s="80"/>
      <c r="H124" s="80"/>
      <c r="I124" s="80"/>
      <c r="J124" s="80"/>
    </row>
    <row r="125" spans="1:10" ht="62.25" customHeight="1" thickBot="1">
      <c r="A125" s="81" t="s">
        <v>359</v>
      </c>
      <c r="B125" s="64" t="s">
        <v>590</v>
      </c>
      <c r="C125" s="82" t="s">
        <v>469</v>
      </c>
      <c r="D125" s="83">
        <v>43466</v>
      </c>
      <c r="E125" s="83">
        <v>43830</v>
      </c>
      <c r="F125" s="83">
        <v>43466</v>
      </c>
      <c r="G125" s="83">
        <v>43830</v>
      </c>
      <c r="H125" s="80"/>
      <c r="I125" s="80"/>
      <c r="J125" s="80"/>
    </row>
    <row r="126" spans="1:10" ht="75" customHeight="1" thickBot="1">
      <c r="A126" s="81" t="s">
        <v>361</v>
      </c>
      <c r="B126" s="64" t="s">
        <v>591</v>
      </c>
      <c r="C126" s="82" t="s">
        <v>469</v>
      </c>
      <c r="D126" s="83">
        <v>43466</v>
      </c>
      <c r="E126" s="83">
        <v>43830</v>
      </c>
      <c r="F126" s="83">
        <v>43466</v>
      </c>
      <c r="G126" s="83">
        <v>43830</v>
      </c>
      <c r="H126" s="91" t="s">
        <v>607</v>
      </c>
      <c r="I126" s="91" t="s">
        <v>608</v>
      </c>
      <c r="J126" s="92"/>
    </row>
    <row r="127" spans="1:10" ht="62.25" customHeight="1" thickBot="1">
      <c r="A127" s="81" t="s">
        <v>363</v>
      </c>
      <c r="B127" s="64" t="s">
        <v>364</v>
      </c>
      <c r="C127" s="82" t="s">
        <v>469</v>
      </c>
      <c r="D127" s="83">
        <v>43466</v>
      </c>
      <c r="E127" s="83">
        <v>43830</v>
      </c>
      <c r="F127" s="83">
        <v>43466</v>
      </c>
      <c r="G127" s="83">
        <v>43830</v>
      </c>
      <c r="H127" s="80"/>
      <c r="I127" s="80"/>
      <c r="J127" s="80"/>
    </row>
    <row r="128" spans="1:10" ht="62.25" customHeight="1">
      <c r="A128" s="112"/>
      <c r="B128" s="65" t="s">
        <v>592</v>
      </c>
      <c r="C128" s="296" t="s">
        <v>469</v>
      </c>
      <c r="D128" s="112"/>
      <c r="E128" s="298">
        <v>43830</v>
      </c>
      <c r="F128" s="112"/>
      <c r="G128" s="298">
        <v>43830</v>
      </c>
      <c r="H128" s="112"/>
      <c r="I128" s="112"/>
      <c r="J128" s="112"/>
    </row>
    <row r="129" spans="1:10" ht="62.25" customHeight="1" thickBot="1">
      <c r="A129" s="114"/>
      <c r="B129" s="64" t="s">
        <v>593</v>
      </c>
      <c r="C129" s="297"/>
      <c r="D129" s="114"/>
      <c r="E129" s="299"/>
      <c r="F129" s="114"/>
      <c r="G129" s="299"/>
      <c r="H129" s="114"/>
      <c r="I129" s="114"/>
      <c r="J129" s="114"/>
    </row>
    <row r="130" spans="1:10" ht="62.25" customHeight="1" thickBot="1">
      <c r="A130" s="81" t="s">
        <v>367</v>
      </c>
      <c r="B130" s="64" t="s">
        <v>368</v>
      </c>
      <c r="C130" s="82" t="s">
        <v>469</v>
      </c>
      <c r="D130" s="83">
        <v>43466</v>
      </c>
      <c r="E130" s="83">
        <v>43830</v>
      </c>
      <c r="F130" s="83">
        <v>43466</v>
      </c>
      <c r="G130" s="83">
        <v>43830</v>
      </c>
      <c r="H130" s="80"/>
      <c r="I130" s="80"/>
      <c r="J130" s="80"/>
    </row>
    <row r="131" spans="1:10" ht="140.25" customHeight="1" thickBot="1">
      <c r="A131" s="81" t="s">
        <v>594</v>
      </c>
      <c r="B131" s="64" t="s">
        <v>369</v>
      </c>
      <c r="C131" s="82" t="s">
        <v>469</v>
      </c>
      <c r="D131" s="83">
        <v>43466</v>
      </c>
      <c r="E131" s="83">
        <v>43830</v>
      </c>
      <c r="F131" s="83">
        <v>43466</v>
      </c>
      <c r="G131" s="83">
        <v>43830</v>
      </c>
      <c r="H131" s="91" t="s">
        <v>609</v>
      </c>
      <c r="I131" s="91" t="s">
        <v>610</v>
      </c>
      <c r="J131" s="92"/>
    </row>
    <row r="132" spans="1:10" ht="43.5" customHeight="1">
      <c r="A132" s="112"/>
      <c r="B132" s="65" t="s">
        <v>595</v>
      </c>
      <c r="C132" s="296" t="s">
        <v>469</v>
      </c>
      <c r="D132" s="112"/>
      <c r="E132" s="298">
        <v>43830</v>
      </c>
      <c r="F132" s="112"/>
      <c r="G132" s="298">
        <v>43830</v>
      </c>
      <c r="H132" s="112"/>
      <c r="I132" s="112"/>
      <c r="J132" s="112"/>
    </row>
    <row r="133" spans="1:10" ht="43.5" customHeight="1" thickBot="1">
      <c r="A133" s="114"/>
      <c r="B133" s="64" t="s">
        <v>596</v>
      </c>
      <c r="C133" s="297"/>
      <c r="D133" s="114"/>
      <c r="E133" s="299"/>
      <c r="F133" s="114"/>
      <c r="G133" s="299"/>
      <c r="H133" s="114"/>
      <c r="I133" s="114"/>
      <c r="J133" s="114"/>
    </row>
    <row r="134" spans="1:10" ht="62.25" customHeight="1" thickBot="1">
      <c r="A134" s="81"/>
      <c r="B134" s="88" t="s">
        <v>372</v>
      </c>
      <c r="C134" s="82" t="s">
        <v>469</v>
      </c>
      <c r="D134" s="80"/>
      <c r="E134" s="80"/>
      <c r="F134" s="80"/>
      <c r="G134" s="80"/>
      <c r="H134" s="80"/>
      <c r="I134" s="80"/>
      <c r="J134" s="80"/>
    </row>
    <row r="135" spans="1:10" ht="62.25" customHeight="1" thickBot="1">
      <c r="A135" s="81" t="s">
        <v>374</v>
      </c>
      <c r="B135" s="64" t="s">
        <v>597</v>
      </c>
      <c r="C135" s="82" t="s">
        <v>469</v>
      </c>
      <c r="D135" s="83">
        <v>43466</v>
      </c>
      <c r="E135" s="83">
        <v>43830</v>
      </c>
      <c r="F135" s="83">
        <v>43466</v>
      </c>
      <c r="G135" s="83">
        <v>43830</v>
      </c>
      <c r="H135" s="80"/>
      <c r="I135" s="80"/>
      <c r="J135" s="80"/>
    </row>
    <row r="136" spans="1:10" ht="85.5" customHeight="1" thickBot="1">
      <c r="A136" s="81" t="s">
        <v>598</v>
      </c>
      <c r="B136" s="64" t="s">
        <v>378</v>
      </c>
      <c r="C136" s="82" t="s">
        <v>469</v>
      </c>
      <c r="D136" s="83">
        <v>43466</v>
      </c>
      <c r="E136" s="83">
        <v>43830</v>
      </c>
      <c r="F136" s="83">
        <v>43466</v>
      </c>
      <c r="G136" s="83">
        <v>43830</v>
      </c>
      <c r="H136" s="80" t="s">
        <v>599</v>
      </c>
      <c r="I136" s="80" t="s">
        <v>380</v>
      </c>
      <c r="J136" s="80"/>
    </row>
    <row r="137" spans="1:10" ht="62.25" customHeight="1" thickBot="1">
      <c r="A137" s="81" t="s">
        <v>600</v>
      </c>
      <c r="B137" s="64" t="s">
        <v>601</v>
      </c>
      <c r="C137" s="82" t="s">
        <v>469</v>
      </c>
      <c r="D137" s="83">
        <v>43466</v>
      </c>
      <c r="E137" s="83">
        <v>43830</v>
      </c>
      <c r="F137" s="83">
        <v>43466</v>
      </c>
      <c r="G137" s="83">
        <v>43830</v>
      </c>
      <c r="H137" s="80"/>
      <c r="I137" s="80"/>
      <c r="J137" s="80"/>
    </row>
    <row r="138" spans="1:10" ht="62.25" customHeight="1">
      <c r="A138" s="112"/>
      <c r="B138" s="65" t="s">
        <v>602</v>
      </c>
      <c r="C138" s="296" t="s">
        <v>469</v>
      </c>
      <c r="D138" s="112"/>
      <c r="E138" s="298">
        <v>43830</v>
      </c>
      <c r="F138" s="112"/>
      <c r="G138" s="298">
        <v>43830</v>
      </c>
      <c r="H138" s="112"/>
      <c r="I138" s="112"/>
      <c r="J138" s="112"/>
    </row>
    <row r="139" spans="1:10" ht="62.25" customHeight="1" thickBot="1">
      <c r="A139" s="114"/>
      <c r="B139" s="64" t="s">
        <v>380</v>
      </c>
      <c r="C139" s="297"/>
      <c r="D139" s="114"/>
      <c r="E139" s="299"/>
      <c r="F139" s="114"/>
      <c r="G139" s="299"/>
      <c r="H139" s="114"/>
      <c r="I139" s="114"/>
      <c r="J139" s="114"/>
    </row>
    <row r="140" spans="1:10" ht="62.25" customHeight="1" thickBot="1">
      <c r="A140" s="81"/>
      <c r="B140" s="88" t="s">
        <v>381</v>
      </c>
      <c r="C140" s="82" t="s">
        <v>469</v>
      </c>
      <c r="D140" s="80"/>
      <c r="E140" s="80"/>
      <c r="F140" s="80"/>
      <c r="G140" s="80"/>
      <c r="H140" s="80"/>
      <c r="I140" s="80"/>
      <c r="J140" s="80"/>
    </row>
    <row r="141" spans="1:10" ht="62.25" customHeight="1" thickBot="1">
      <c r="A141" s="81"/>
      <c r="B141" s="88" t="s">
        <v>382</v>
      </c>
      <c r="C141" s="82" t="s">
        <v>469</v>
      </c>
      <c r="D141" s="80"/>
      <c r="E141" s="80"/>
      <c r="F141" s="80"/>
      <c r="G141" s="80"/>
      <c r="H141" s="80"/>
      <c r="I141" s="80"/>
      <c r="J141" s="80"/>
    </row>
    <row r="142" spans="1:10">
      <c r="A142" s="93"/>
    </row>
  </sheetData>
  <mergeCells count="321">
    <mergeCell ref="J138:J139"/>
    <mergeCell ref="I132:I133"/>
    <mergeCell ref="J132:J133"/>
    <mergeCell ref="A138:A139"/>
    <mergeCell ref="C138:C139"/>
    <mergeCell ref="D138:D139"/>
    <mergeCell ref="E138:E139"/>
    <mergeCell ref="F138:F139"/>
    <mergeCell ref="G138:G139"/>
    <mergeCell ref="H138:H139"/>
    <mergeCell ref="I138:I139"/>
    <mergeCell ref="H128:H129"/>
    <mergeCell ref="I128:I129"/>
    <mergeCell ref="J128:J129"/>
    <mergeCell ref="A132:A133"/>
    <mergeCell ref="C132:C133"/>
    <mergeCell ref="D132:D133"/>
    <mergeCell ref="E132:E133"/>
    <mergeCell ref="F132:F133"/>
    <mergeCell ref="G132:G133"/>
    <mergeCell ref="H132:H133"/>
    <mergeCell ref="A128:A129"/>
    <mergeCell ref="C128:C129"/>
    <mergeCell ref="D128:D129"/>
    <mergeCell ref="E128:E129"/>
    <mergeCell ref="F128:F129"/>
    <mergeCell ref="G128:G129"/>
    <mergeCell ref="A122:A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A120:A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H114:H115"/>
    <mergeCell ref="I114:I115"/>
    <mergeCell ref="J114:J115"/>
    <mergeCell ref="A118:A119"/>
    <mergeCell ref="C118:C119"/>
    <mergeCell ref="D118:D119"/>
    <mergeCell ref="E118:E119"/>
    <mergeCell ref="F118:F119"/>
    <mergeCell ref="G118:G119"/>
    <mergeCell ref="H118:H119"/>
    <mergeCell ref="A114:A115"/>
    <mergeCell ref="C114:C115"/>
    <mergeCell ref="D114:D115"/>
    <mergeCell ref="E114:E115"/>
    <mergeCell ref="F114:F115"/>
    <mergeCell ref="G114:G115"/>
    <mergeCell ref="I118:I119"/>
    <mergeCell ref="J118:J119"/>
    <mergeCell ref="A96:A98"/>
    <mergeCell ref="C96:C98"/>
    <mergeCell ref="D96:D98"/>
    <mergeCell ref="E96:E98"/>
    <mergeCell ref="F96:F98"/>
    <mergeCell ref="G96:G98"/>
    <mergeCell ref="H96:H98"/>
    <mergeCell ref="I96:I98"/>
    <mergeCell ref="J96:J98"/>
    <mergeCell ref="A89:A90"/>
    <mergeCell ref="C89:C90"/>
    <mergeCell ref="D89:D90"/>
    <mergeCell ref="E89:E90"/>
    <mergeCell ref="F89:F90"/>
    <mergeCell ref="G89:G90"/>
    <mergeCell ref="H89:H90"/>
    <mergeCell ref="I89:I90"/>
    <mergeCell ref="J89:J90"/>
    <mergeCell ref="H81:H82"/>
    <mergeCell ref="I81:I82"/>
    <mergeCell ref="J81:J82"/>
    <mergeCell ref="A86:A87"/>
    <mergeCell ref="C86:C87"/>
    <mergeCell ref="D86:D87"/>
    <mergeCell ref="E86:E87"/>
    <mergeCell ref="F86:F87"/>
    <mergeCell ref="G86:G87"/>
    <mergeCell ref="H86:H87"/>
    <mergeCell ref="A81:A82"/>
    <mergeCell ref="C81:C82"/>
    <mergeCell ref="D81:D82"/>
    <mergeCell ref="E81:E82"/>
    <mergeCell ref="F81:F82"/>
    <mergeCell ref="G81:G82"/>
    <mergeCell ref="I86:I87"/>
    <mergeCell ref="J86:J87"/>
    <mergeCell ref="A77:A78"/>
    <mergeCell ref="C77:C78"/>
    <mergeCell ref="D77:D78"/>
    <mergeCell ref="E77:E78"/>
    <mergeCell ref="F77:F78"/>
    <mergeCell ref="G77:G78"/>
    <mergeCell ref="H77:H78"/>
    <mergeCell ref="I77:I78"/>
    <mergeCell ref="J77:J78"/>
    <mergeCell ref="A72:A73"/>
    <mergeCell ref="C72:C73"/>
    <mergeCell ref="D72:D73"/>
    <mergeCell ref="E72:E73"/>
    <mergeCell ref="F72:F73"/>
    <mergeCell ref="G72:G73"/>
    <mergeCell ref="H72:H73"/>
    <mergeCell ref="I72:I73"/>
    <mergeCell ref="J72:J73"/>
    <mergeCell ref="H68:H69"/>
    <mergeCell ref="I68:I69"/>
    <mergeCell ref="J68:J69"/>
    <mergeCell ref="A70:A71"/>
    <mergeCell ref="C70:C71"/>
    <mergeCell ref="D70:D71"/>
    <mergeCell ref="E70:E71"/>
    <mergeCell ref="F70:F71"/>
    <mergeCell ref="G70:G71"/>
    <mergeCell ref="H70:H71"/>
    <mergeCell ref="A68:A69"/>
    <mergeCell ref="C68:C69"/>
    <mergeCell ref="D68:D69"/>
    <mergeCell ref="E68:E69"/>
    <mergeCell ref="F68:F69"/>
    <mergeCell ref="G68:G69"/>
    <mergeCell ref="I70:I71"/>
    <mergeCell ref="J70:J71"/>
    <mergeCell ref="A66:A67"/>
    <mergeCell ref="C66:C67"/>
    <mergeCell ref="D66:D67"/>
    <mergeCell ref="E66:E67"/>
    <mergeCell ref="F66:F67"/>
    <mergeCell ref="G66:G67"/>
    <mergeCell ref="H66:H67"/>
    <mergeCell ref="I66:I67"/>
    <mergeCell ref="J66:J67"/>
    <mergeCell ref="A60:A65"/>
    <mergeCell ref="C60:C65"/>
    <mergeCell ref="D60:D65"/>
    <mergeCell ref="E60:E65"/>
    <mergeCell ref="F60:F65"/>
    <mergeCell ref="G60:G65"/>
    <mergeCell ref="H60:H65"/>
    <mergeCell ref="I60:I65"/>
    <mergeCell ref="J60:J65"/>
    <mergeCell ref="H55:H56"/>
    <mergeCell ref="I55:I56"/>
    <mergeCell ref="J55:J56"/>
    <mergeCell ref="A58:A59"/>
    <mergeCell ref="C58:C59"/>
    <mergeCell ref="D58:D59"/>
    <mergeCell ref="E58:E59"/>
    <mergeCell ref="F58:F59"/>
    <mergeCell ref="G58:G59"/>
    <mergeCell ref="H58:H59"/>
    <mergeCell ref="A55:A56"/>
    <mergeCell ref="C55:C56"/>
    <mergeCell ref="D55:D56"/>
    <mergeCell ref="E55:E56"/>
    <mergeCell ref="F55:F56"/>
    <mergeCell ref="G55:G56"/>
    <mergeCell ref="I58:I59"/>
    <mergeCell ref="J58:J59"/>
    <mergeCell ref="A52:A53"/>
    <mergeCell ref="C52:C53"/>
    <mergeCell ref="D52:D53"/>
    <mergeCell ref="E52:E53"/>
    <mergeCell ref="F52:F53"/>
    <mergeCell ref="G52:G53"/>
    <mergeCell ref="H52:H53"/>
    <mergeCell ref="I52:I53"/>
    <mergeCell ref="J52:J53"/>
    <mergeCell ref="A48:A50"/>
    <mergeCell ref="C48:C50"/>
    <mergeCell ref="D48:D50"/>
    <mergeCell ref="E48:E50"/>
    <mergeCell ref="F48:F50"/>
    <mergeCell ref="G48:G50"/>
    <mergeCell ref="H48:H50"/>
    <mergeCell ref="I48:I50"/>
    <mergeCell ref="J48:J50"/>
    <mergeCell ref="H43:H44"/>
    <mergeCell ref="I43:I44"/>
    <mergeCell ref="J43:J44"/>
    <mergeCell ref="A46:A47"/>
    <mergeCell ref="C46:C47"/>
    <mergeCell ref="D46:D47"/>
    <mergeCell ref="E46:E47"/>
    <mergeCell ref="F46:F47"/>
    <mergeCell ref="G46:G47"/>
    <mergeCell ref="H46:H47"/>
    <mergeCell ref="A43:A44"/>
    <mergeCell ref="C43:C44"/>
    <mergeCell ref="D43:D44"/>
    <mergeCell ref="E43:E44"/>
    <mergeCell ref="F43:F44"/>
    <mergeCell ref="G43:G44"/>
    <mergeCell ref="I46:I47"/>
    <mergeCell ref="J46:J47"/>
    <mergeCell ref="A41:A42"/>
    <mergeCell ref="C41:C42"/>
    <mergeCell ref="D41:D42"/>
    <mergeCell ref="E41:E42"/>
    <mergeCell ref="F41:F42"/>
    <mergeCell ref="G41:G42"/>
    <mergeCell ref="H41:H42"/>
    <mergeCell ref="I41:I42"/>
    <mergeCell ref="J41:J42"/>
    <mergeCell ref="A39:A40"/>
    <mergeCell ref="C39:C40"/>
    <mergeCell ref="D39:D40"/>
    <mergeCell ref="E39:E40"/>
    <mergeCell ref="F39:F40"/>
    <mergeCell ref="G39:G40"/>
    <mergeCell ref="H39:H40"/>
    <mergeCell ref="I39:I40"/>
    <mergeCell ref="J39:J40"/>
    <mergeCell ref="H32:H33"/>
    <mergeCell ref="I32:I33"/>
    <mergeCell ref="J32:J33"/>
    <mergeCell ref="A37:A38"/>
    <mergeCell ref="C37:C38"/>
    <mergeCell ref="D37:D38"/>
    <mergeCell ref="E37:E38"/>
    <mergeCell ref="F37:F38"/>
    <mergeCell ref="G37:G38"/>
    <mergeCell ref="H37:H38"/>
    <mergeCell ref="A32:A33"/>
    <mergeCell ref="B32:B33"/>
    <mergeCell ref="C32:C33"/>
    <mergeCell ref="D32:D33"/>
    <mergeCell ref="E32:E33"/>
    <mergeCell ref="G32:G33"/>
    <mergeCell ref="I37:I38"/>
    <mergeCell ref="J37:J38"/>
    <mergeCell ref="A30:A31"/>
    <mergeCell ref="B30:B31"/>
    <mergeCell ref="C30:C31"/>
    <mergeCell ref="D30:D31"/>
    <mergeCell ref="E30:E31"/>
    <mergeCell ref="G30:G31"/>
    <mergeCell ref="H30:H31"/>
    <mergeCell ref="I30:I31"/>
    <mergeCell ref="J30:J31"/>
    <mergeCell ref="A28:A29"/>
    <mergeCell ref="B28:B29"/>
    <mergeCell ref="C28:C29"/>
    <mergeCell ref="D28:D29"/>
    <mergeCell ref="E28:E29"/>
    <mergeCell ref="G28:G29"/>
    <mergeCell ref="H28:H29"/>
    <mergeCell ref="I28:I29"/>
    <mergeCell ref="J28:J29"/>
    <mergeCell ref="H20:H21"/>
    <mergeCell ref="I20:I21"/>
    <mergeCell ref="J20:J21"/>
    <mergeCell ref="A22:A23"/>
    <mergeCell ref="C22:C23"/>
    <mergeCell ref="D22:D23"/>
    <mergeCell ref="E22:E23"/>
    <mergeCell ref="F22:F23"/>
    <mergeCell ref="G22:G23"/>
    <mergeCell ref="H22:H23"/>
    <mergeCell ref="A20:A21"/>
    <mergeCell ref="C20:C21"/>
    <mergeCell ref="D20:D21"/>
    <mergeCell ref="E20:E21"/>
    <mergeCell ref="F20:F21"/>
    <mergeCell ref="G20:G21"/>
    <mergeCell ref="I22:I23"/>
    <mergeCell ref="J22:J23"/>
    <mergeCell ref="A17:A19"/>
    <mergeCell ref="C17:C19"/>
    <mergeCell ref="D17:D19"/>
    <mergeCell ref="E17:E19"/>
    <mergeCell ref="F17:F19"/>
    <mergeCell ref="G17:G19"/>
    <mergeCell ref="H17:H19"/>
    <mergeCell ref="I17:I19"/>
    <mergeCell ref="J17:J19"/>
    <mergeCell ref="I11:I14"/>
    <mergeCell ref="J11:J14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A11:A14"/>
    <mergeCell ref="C11:C14"/>
    <mergeCell ref="D11:D14"/>
    <mergeCell ref="E11:E14"/>
    <mergeCell ref="F11:F14"/>
    <mergeCell ref="G11:G14"/>
    <mergeCell ref="H11:H14"/>
    <mergeCell ref="A9:A10"/>
    <mergeCell ref="C9:C10"/>
    <mergeCell ref="D9:D10"/>
    <mergeCell ref="E9:E10"/>
    <mergeCell ref="F9:F10"/>
    <mergeCell ref="G9:G10"/>
    <mergeCell ref="A1:J1"/>
    <mergeCell ref="D2:E5"/>
    <mergeCell ref="F2:G5"/>
    <mergeCell ref="H2:I5"/>
    <mergeCell ref="H6:H7"/>
    <mergeCell ref="I6:I7"/>
    <mergeCell ref="H9:H10"/>
    <mergeCell ref="I9:I10"/>
    <mergeCell ref="J9:J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75"/>
  <sheetViews>
    <sheetView topLeftCell="A6" workbookViewId="0">
      <selection activeCell="K81" sqref="K81"/>
    </sheetView>
  </sheetViews>
  <sheetFormatPr defaultRowHeight="15"/>
  <cols>
    <col min="1" max="1" width="0.140625" customWidth="1"/>
    <col min="2" max="2" width="27.28515625" customWidth="1"/>
    <col min="3" max="3" width="27" customWidth="1"/>
    <col min="4" max="4" width="19.5703125" customWidth="1"/>
    <col min="5" max="5" width="15.5703125" style="19" customWidth="1"/>
    <col min="6" max="6" width="12.42578125" style="19" customWidth="1"/>
    <col min="7" max="7" width="14.42578125" style="19" customWidth="1"/>
    <col min="8" max="9" width="13.7109375" style="19" customWidth="1"/>
  </cols>
  <sheetData>
    <row r="1" spans="2:9">
      <c r="E1" s="324" t="s">
        <v>4</v>
      </c>
      <c r="F1" s="324"/>
      <c r="G1" s="324"/>
      <c r="H1" s="324"/>
      <c r="I1" s="324"/>
    </row>
    <row r="2" spans="2:9">
      <c r="E2" s="17" t="s">
        <v>5</v>
      </c>
    </row>
    <row r="3" spans="2:9">
      <c r="E3" s="17" t="s">
        <v>6</v>
      </c>
    </row>
    <row r="4" spans="2:9">
      <c r="E4" s="17" t="s">
        <v>7</v>
      </c>
    </row>
    <row r="5" spans="2:9" ht="157.5" customHeight="1">
      <c r="B5" s="330" t="s">
        <v>8</v>
      </c>
      <c r="C5" s="325" t="s">
        <v>94</v>
      </c>
      <c r="D5" s="330" t="s">
        <v>95</v>
      </c>
      <c r="E5" s="328" t="s">
        <v>9</v>
      </c>
      <c r="F5" s="328"/>
      <c r="G5" s="328"/>
      <c r="H5" s="328"/>
      <c r="I5" s="328"/>
    </row>
    <row r="6" spans="2:9" ht="75">
      <c r="B6" s="330"/>
      <c r="C6" s="326"/>
      <c r="D6" s="330"/>
      <c r="E6" s="28" t="s">
        <v>96</v>
      </c>
      <c r="F6" s="329" t="s">
        <v>97</v>
      </c>
      <c r="G6" s="329"/>
      <c r="H6" s="329" t="s">
        <v>46</v>
      </c>
      <c r="I6" s="329"/>
    </row>
    <row r="7" spans="2:9" ht="60">
      <c r="B7" s="330"/>
      <c r="C7" s="331"/>
      <c r="D7" s="330"/>
      <c r="E7" s="28"/>
      <c r="F7" s="28" t="s">
        <v>10</v>
      </c>
      <c r="G7" s="28" t="s">
        <v>98</v>
      </c>
      <c r="H7" s="39" t="s">
        <v>10</v>
      </c>
      <c r="I7" s="28" t="s">
        <v>99</v>
      </c>
    </row>
    <row r="8" spans="2:9" ht="15.75">
      <c r="B8" s="4">
        <v>1</v>
      </c>
      <c r="C8" s="4">
        <v>2</v>
      </c>
      <c r="D8" s="4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</row>
    <row r="9" spans="2:9" ht="32.25" customHeight="1">
      <c r="B9" s="325" t="s">
        <v>100</v>
      </c>
      <c r="C9" s="325" t="s">
        <v>58</v>
      </c>
      <c r="D9" s="12" t="s">
        <v>11</v>
      </c>
      <c r="E9" s="39">
        <f>E10+E11+E12</f>
        <v>712725.60000000009</v>
      </c>
      <c r="F9" s="28">
        <f>F10+F11+F12</f>
        <v>852172.09999999986</v>
      </c>
      <c r="G9" s="39">
        <f t="shared" ref="G9:I9" si="0">G10+G11+G12</f>
        <v>0</v>
      </c>
      <c r="H9" s="39">
        <f t="shared" si="0"/>
        <v>842036.99999999988</v>
      </c>
      <c r="I9" s="39">
        <f t="shared" si="0"/>
        <v>0</v>
      </c>
    </row>
    <row r="10" spans="2:9" ht="47.25">
      <c r="B10" s="326"/>
      <c r="C10" s="326"/>
      <c r="D10" s="13" t="s">
        <v>101</v>
      </c>
      <c r="E10" s="28">
        <f>E14+E17+E26+E29+E20+E23+E32+E35+E38+E41+E44+E47+E50+E53+E56+E59+E62+E65+E68+E71+E74</f>
        <v>705110.60000000009</v>
      </c>
      <c r="F10" s="39">
        <f t="shared" ref="F10:I10" si="1">F14+F17+F26+F29+F20+F23+F32+F35+F38+F41+F44+F47+F50+F53+F56+F59+F62+F65+F68+F71+F74</f>
        <v>842179.39999999991</v>
      </c>
      <c r="G10" s="39">
        <f t="shared" si="1"/>
        <v>0</v>
      </c>
      <c r="H10" s="39">
        <f t="shared" si="1"/>
        <v>840107.69999999984</v>
      </c>
      <c r="I10" s="39">
        <f t="shared" si="1"/>
        <v>0</v>
      </c>
    </row>
    <row r="11" spans="2:9" ht="48" customHeight="1">
      <c r="B11" s="326"/>
      <c r="C11" s="326"/>
      <c r="D11" s="13" t="s">
        <v>102</v>
      </c>
      <c r="E11" s="28">
        <f>E21</f>
        <v>7500</v>
      </c>
      <c r="F11" s="39">
        <f t="shared" ref="F11:I11" si="2">F21</f>
        <v>9877.7000000000007</v>
      </c>
      <c r="G11" s="39">
        <f t="shared" si="2"/>
        <v>0</v>
      </c>
      <c r="H11" s="39">
        <f t="shared" si="2"/>
        <v>1814.3</v>
      </c>
      <c r="I11" s="39">
        <f t="shared" si="2"/>
        <v>0</v>
      </c>
    </row>
    <row r="12" spans="2:9" ht="48" customHeight="1">
      <c r="B12" s="331"/>
      <c r="C12" s="331"/>
      <c r="D12" s="13" t="s">
        <v>104</v>
      </c>
      <c r="E12" s="28">
        <f>E66</f>
        <v>115</v>
      </c>
      <c r="F12" s="39">
        <f t="shared" ref="F12:I12" si="3">F66</f>
        <v>115</v>
      </c>
      <c r="G12" s="39">
        <f t="shared" si="3"/>
        <v>0</v>
      </c>
      <c r="H12" s="39">
        <f t="shared" si="3"/>
        <v>115</v>
      </c>
      <c r="I12" s="39">
        <f t="shared" si="3"/>
        <v>0</v>
      </c>
    </row>
    <row r="13" spans="2:9" ht="41.25" customHeight="1">
      <c r="B13" s="327" t="s">
        <v>35</v>
      </c>
      <c r="C13" s="327" t="s">
        <v>59</v>
      </c>
      <c r="D13" s="13" t="s">
        <v>11</v>
      </c>
      <c r="E13" s="28">
        <v>634841.80000000005</v>
      </c>
      <c r="F13" s="20">
        <v>731456.1</v>
      </c>
      <c r="G13" s="28">
        <v>0</v>
      </c>
      <c r="H13" s="28">
        <v>731148.6</v>
      </c>
      <c r="I13" s="28">
        <v>0</v>
      </c>
    </row>
    <row r="14" spans="2:9" ht="43.5" customHeight="1">
      <c r="B14" s="327"/>
      <c r="C14" s="327"/>
      <c r="D14" s="13" t="s">
        <v>101</v>
      </c>
      <c r="E14" s="28">
        <v>634841.80000000005</v>
      </c>
      <c r="F14" s="28">
        <v>731456.1</v>
      </c>
      <c r="G14" s="28">
        <v>0</v>
      </c>
      <c r="H14" s="28">
        <v>731148.6</v>
      </c>
      <c r="I14" s="28">
        <v>0</v>
      </c>
    </row>
    <row r="15" spans="2:9" ht="48" customHeight="1">
      <c r="B15" s="327"/>
      <c r="C15" s="327"/>
      <c r="D15" s="13" t="s">
        <v>102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</row>
    <row r="16" spans="2:9" ht="15.75">
      <c r="B16" s="325" t="s">
        <v>60</v>
      </c>
      <c r="C16" s="327" t="s">
        <v>61</v>
      </c>
      <c r="D16" s="13" t="s">
        <v>11</v>
      </c>
      <c r="E16" s="28">
        <v>9256.7999999999993</v>
      </c>
      <c r="F16" s="28">
        <v>8967.9</v>
      </c>
      <c r="G16" s="28">
        <v>0</v>
      </c>
      <c r="H16" s="28">
        <v>8967.9</v>
      </c>
      <c r="I16" s="28">
        <v>0</v>
      </c>
    </row>
    <row r="17" spans="2:9" ht="47.25">
      <c r="B17" s="326"/>
      <c r="C17" s="327"/>
      <c r="D17" s="13" t="s">
        <v>101</v>
      </c>
      <c r="E17" s="28">
        <v>9256.7999999999993</v>
      </c>
      <c r="F17" s="28">
        <v>8967.9</v>
      </c>
      <c r="G17" s="28">
        <v>0</v>
      </c>
      <c r="H17" s="28">
        <v>8967.9</v>
      </c>
      <c r="I17" s="28">
        <v>0</v>
      </c>
    </row>
    <row r="18" spans="2:9" ht="193.5" customHeight="1">
      <c r="B18" s="326"/>
      <c r="C18" s="327"/>
      <c r="D18" s="13" t="s">
        <v>102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</row>
    <row r="19" spans="2:9" ht="32.25" customHeight="1">
      <c r="B19" s="332" t="s">
        <v>62</v>
      </c>
      <c r="C19" s="318" t="s">
        <v>63</v>
      </c>
      <c r="D19" s="13" t="s">
        <v>11</v>
      </c>
      <c r="E19" s="35">
        <f>E20+E21</f>
        <v>7500</v>
      </c>
      <c r="F19" s="28">
        <f>F20+F21</f>
        <v>10099</v>
      </c>
      <c r="G19" s="35">
        <f t="shared" ref="G19:I19" si="4">G20+G21</f>
        <v>0</v>
      </c>
      <c r="H19" s="35">
        <f t="shared" si="4"/>
        <v>2035.6</v>
      </c>
      <c r="I19" s="35">
        <f t="shared" si="4"/>
        <v>0</v>
      </c>
    </row>
    <row r="20" spans="2:9" ht="47.25">
      <c r="B20" s="332"/>
      <c r="C20" s="318"/>
      <c r="D20" s="13" t="s">
        <v>101</v>
      </c>
      <c r="E20" s="28">
        <v>0</v>
      </c>
      <c r="F20" s="28">
        <v>221.3</v>
      </c>
      <c r="G20" s="28">
        <v>0</v>
      </c>
      <c r="H20" s="40">
        <v>221.3</v>
      </c>
      <c r="I20" s="28">
        <v>0</v>
      </c>
    </row>
    <row r="21" spans="2:9" ht="48" customHeight="1">
      <c r="B21" s="332"/>
      <c r="C21" s="318"/>
      <c r="D21" s="13" t="s">
        <v>102</v>
      </c>
      <c r="E21" s="28">
        <v>7500</v>
      </c>
      <c r="F21" s="28">
        <v>9877.7000000000007</v>
      </c>
      <c r="G21" s="28">
        <v>0</v>
      </c>
      <c r="H21" s="40">
        <v>1814.3</v>
      </c>
      <c r="I21" s="28">
        <v>0</v>
      </c>
    </row>
    <row r="22" spans="2:9" ht="15.75">
      <c r="B22" s="318" t="s">
        <v>64</v>
      </c>
      <c r="C22" s="317" t="s">
        <v>65</v>
      </c>
      <c r="D22" s="13" t="s">
        <v>11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</row>
    <row r="23" spans="2:9" ht="47.25">
      <c r="B23" s="318"/>
      <c r="C23" s="317"/>
      <c r="D23" s="13" t="s">
        <v>101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</row>
    <row r="24" spans="2:9" ht="47.25">
      <c r="B24" s="318"/>
      <c r="C24" s="317"/>
      <c r="D24" s="13" t="s">
        <v>102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2:9" ht="15.75">
      <c r="B25" s="318" t="s">
        <v>66</v>
      </c>
      <c r="C25" s="317" t="s">
        <v>67</v>
      </c>
      <c r="D25" s="13" t="s">
        <v>11</v>
      </c>
      <c r="E25" s="28">
        <v>1830</v>
      </c>
      <c r="F25" s="28">
        <v>1816</v>
      </c>
      <c r="G25" s="28">
        <v>0</v>
      </c>
      <c r="H25" s="28">
        <v>1674</v>
      </c>
      <c r="I25" s="28">
        <v>0</v>
      </c>
    </row>
    <row r="26" spans="2:9" ht="47.25">
      <c r="B26" s="318"/>
      <c r="C26" s="317"/>
      <c r="D26" s="13" t="s">
        <v>101</v>
      </c>
      <c r="E26" s="30">
        <v>1830</v>
      </c>
      <c r="F26" s="28">
        <v>1816</v>
      </c>
      <c r="G26" s="28">
        <v>0</v>
      </c>
      <c r="H26" s="35">
        <v>1674</v>
      </c>
      <c r="I26" s="28">
        <v>0</v>
      </c>
    </row>
    <row r="27" spans="2:9" ht="47.25">
      <c r="B27" s="318"/>
      <c r="C27" s="317"/>
      <c r="D27" s="13" t="s">
        <v>102</v>
      </c>
      <c r="E27" s="30">
        <v>0</v>
      </c>
      <c r="F27" s="28">
        <v>0</v>
      </c>
      <c r="G27" s="28">
        <v>0</v>
      </c>
      <c r="H27" s="28">
        <v>0</v>
      </c>
      <c r="I27" s="28">
        <v>0</v>
      </c>
    </row>
    <row r="28" spans="2:9" ht="15.75">
      <c r="B28" s="318" t="s">
        <v>68</v>
      </c>
      <c r="C28" s="317" t="s">
        <v>69</v>
      </c>
      <c r="D28" s="13" t="s">
        <v>11</v>
      </c>
      <c r="E28" s="28">
        <v>945</v>
      </c>
      <c r="F28" s="28">
        <v>328.7</v>
      </c>
      <c r="G28" s="28">
        <v>0</v>
      </c>
      <c r="H28" s="28">
        <v>328.7</v>
      </c>
      <c r="I28" s="28">
        <v>0</v>
      </c>
    </row>
    <row r="29" spans="2:9" ht="47.25">
      <c r="B29" s="318"/>
      <c r="C29" s="317"/>
      <c r="D29" s="13" t="s">
        <v>101</v>
      </c>
      <c r="E29" s="28">
        <v>945</v>
      </c>
      <c r="F29" s="28">
        <v>328.7</v>
      </c>
      <c r="G29" s="28">
        <v>0</v>
      </c>
      <c r="H29" s="28">
        <v>328.7</v>
      </c>
      <c r="I29" s="28">
        <v>0</v>
      </c>
    </row>
    <row r="30" spans="2:9" ht="47.25">
      <c r="B30" s="318"/>
      <c r="C30" s="317"/>
      <c r="D30" s="13" t="s">
        <v>102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</row>
    <row r="31" spans="2:9" ht="15.75">
      <c r="B31" s="315" t="s">
        <v>70</v>
      </c>
      <c r="C31" s="317" t="s">
        <v>71</v>
      </c>
      <c r="D31" s="13" t="s">
        <v>11</v>
      </c>
      <c r="E31" s="28">
        <v>10283.700000000001</v>
      </c>
      <c r="F31" s="28">
        <v>33204.9</v>
      </c>
      <c r="G31" s="28">
        <v>0</v>
      </c>
      <c r="H31" s="30">
        <f>H32</f>
        <v>31889.5</v>
      </c>
      <c r="I31" s="28">
        <v>0</v>
      </c>
    </row>
    <row r="32" spans="2:9" ht="47.25">
      <c r="B32" s="316"/>
      <c r="C32" s="317"/>
      <c r="D32" s="13" t="s">
        <v>101</v>
      </c>
      <c r="E32" s="28">
        <v>10283.700000000001</v>
      </c>
      <c r="F32" s="28">
        <v>33204.9</v>
      </c>
      <c r="G32" s="28">
        <v>0</v>
      </c>
      <c r="H32" s="30">
        <v>31889.5</v>
      </c>
      <c r="I32" s="28">
        <v>0</v>
      </c>
    </row>
    <row r="33" spans="2:9" ht="47.25">
      <c r="B33" s="316"/>
      <c r="C33" s="317"/>
      <c r="D33" s="13" t="s">
        <v>102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2:9" ht="15.75">
      <c r="B34" s="315" t="s">
        <v>88</v>
      </c>
      <c r="C34" s="317" t="s">
        <v>93</v>
      </c>
      <c r="D34" s="13" t="s">
        <v>11</v>
      </c>
      <c r="E34" s="28">
        <v>11430.1</v>
      </c>
      <c r="F34" s="28">
        <v>11430.2</v>
      </c>
      <c r="G34" s="28">
        <v>0</v>
      </c>
      <c r="H34" s="28">
        <v>11430.2</v>
      </c>
      <c r="I34" s="28">
        <v>0</v>
      </c>
    </row>
    <row r="35" spans="2:9" ht="47.25">
      <c r="B35" s="316"/>
      <c r="C35" s="317"/>
      <c r="D35" s="13" t="s">
        <v>101</v>
      </c>
      <c r="E35" s="28">
        <v>11430.1</v>
      </c>
      <c r="F35" s="28">
        <v>11430.2</v>
      </c>
      <c r="G35" s="28">
        <v>0</v>
      </c>
      <c r="H35" s="28">
        <v>11430.2</v>
      </c>
      <c r="I35" s="28">
        <v>0</v>
      </c>
    </row>
    <row r="36" spans="2:9" ht="47.25">
      <c r="B36" s="316"/>
      <c r="C36" s="317"/>
      <c r="D36" s="13" t="s">
        <v>102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</row>
    <row r="37" spans="2:9" ht="15.75">
      <c r="B37" s="315" t="s">
        <v>105</v>
      </c>
      <c r="C37" s="317" t="s">
        <v>122</v>
      </c>
      <c r="D37" s="13" t="s">
        <v>11</v>
      </c>
      <c r="E37" s="28">
        <v>0</v>
      </c>
      <c r="F37" s="28">
        <v>17916.7</v>
      </c>
      <c r="G37" s="28">
        <v>0</v>
      </c>
      <c r="H37" s="28">
        <v>17916.7</v>
      </c>
      <c r="I37" s="28">
        <v>0</v>
      </c>
    </row>
    <row r="38" spans="2:9" ht="47.25">
      <c r="B38" s="316"/>
      <c r="C38" s="317"/>
      <c r="D38" s="13" t="s">
        <v>101</v>
      </c>
      <c r="E38" s="28">
        <v>0</v>
      </c>
      <c r="F38" s="28">
        <v>17916.7</v>
      </c>
      <c r="G38" s="28">
        <v>0</v>
      </c>
      <c r="H38" s="28">
        <v>17916.7</v>
      </c>
      <c r="I38" s="28">
        <v>0</v>
      </c>
    </row>
    <row r="39" spans="2:9" ht="47.25">
      <c r="B39" s="316"/>
      <c r="C39" s="317"/>
      <c r="D39" s="13" t="s">
        <v>102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</row>
    <row r="40" spans="2:9" ht="15.75">
      <c r="B40" s="315" t="s">
        <v>87</v>
      </c>
      <c r="C40" s="317" t="s">
        <v>72</v>
      </c>
      <c r="D40" s="13" t="s">
        <v>11</v>
      </c>
      <c r="E40" s="28">
        <v>17</v>
      </c>
      <c r="F40" s="28">
        <v>26</v>
      </c>
      <c r="G40" s="28">
        <v>0</v>
      </c>
      <c r="H40" s="28">
        <v>26</v>
      </c>
      <c r="I40" s="28">
        <v>0</v>
      </c>
    </row>
    <row r="41" spans="2:9" ht="47.25">
      <c r="B41" s="316"/>
      <c r="C41" s="317"/>
      <c r="D41" s="13" t="s">
        <v>101</v>
      </c>
      <c r="E41" s="28">
        <v>17</v>
      </c>
      <c r="F41" s="21">
        <v>26</v>
      </c>
      <c r="G41" s="28">
        <v>0</v>
      </c>
      <c r="H41" s="28">
        <v>26</v>
      </c>
      <c r="I41" s="28">
        <v>0</v>
      </c>
    </row>
    <row r="42" spans="2:9" ht="47.25">
      <c r="B42" s="316"/>
      <c r="C42" s="317"/>
      <c r="D42" s="13" t="s">
        <v>102</v>
      </c>
      <c r="E42" s="28">
        <v>0</v>
      </c>
      <c r="F42" s="21">
        <v>0</v>
      </c>
      <c r="G42" s="28">
        <v>0</v>
      </c>
      <c r="H42" s="28">
        <v>0</v>
      </c>
      <c r="I42" s="28">
        <v>0</v>
      </c>
    </row>
    <row r="43" spans="2:9" ht="15.75">
      <c r="B43" s="318" t="s">
        <v>73</v>
      </c>
      <c r="C43" s="317" t="s">
        <v>74</v>
      </c>
      <c r="D43" s="13" t="s">
        <v>11</v>
      </c>
      <c r="E43" s="28">
        <v>205</v>
      </c>
      <c r="F43" s="28">
        <v>326.7</v>
      </c>
      <c r="G43" s="28">
        <v>0</v>
      </c>
      <c r="H43" s="28">
        <v>326.7</v>
      </c>
      <c r="I43" s="28">
        <v>0</v>
      </c>
    </row>
    <row r="44" spans="2:9" ht="47.25">
      <c r="B44" s="318"/>
      <c r="C44" s="317"/>
      <c r="D44" s="13" t="s">
        <v>101</v>
      </c>
      <c r="E44" s="28">
        <v>205</v>
      </c>
      <c r="F44" s="28">
        <v>326.7</v>
      </c>
      <c r="G44" s="28">
        <v>0</v>
      </c>
      <c r="H44" s="28">
        <v>326.7</v>
      </c>
      <c r="I44" s="28">
        <v>0</v>
      </c>
    </row>
    <row r="45" spans="2:9" ht="47.25">
      <c r="B45" s="318"/>
      <c r="C45" s="317"/>
      <c r="D45" s="13" t="s">
        <v>102</v>
      </c>
      <c r="E45" s="28">
        <v>0</v>
      </c>
      <c r="F45" s="21">
        <v>0</v>
      </c>
      <c r="G45" s="28">
        <v>0</v>
      </c>
      <c r="H45" s="28">
        <v>0</v>
      </c>
      <c r="I45" s="28">
        <v>0</v>
      </c>
    </row>
    <row r="46" spans="2:9" ht="15.75">
      <c r="B46" s="318" t="s">
        <v>89</v>
      </c>
      <c r="C46" s="317" t="s">
        <v>75</v>
      </c>
      <c r="D46" s="13" t="s">
        <v>11</v>
      </c>
      <c r="E46" s="28">
        <v>60</v>
      </c>
      <c r="F46" s="28">
        <v>60</v>
      </c>
      <c r="G46" s="28">
        <v>0</v>
      </c>
      <c r="H46" s="28">
        <v>60</v>
      </c>
      <c r="I46" s="28">
        <v>0</v>
      </c>
    </row>
    <row r="47" spans="2:9" ht="47.25">
      <c r="B47" s="318"/>
      <c r="C47" s="317"/>
      <c r="D47" s="13" t="s">
        <v>101</v>
      </c>
      <c r="E47" s="28">
        <v>60</v>
      </c>
      <c r="F47" s="21">
        <v>60</v>
      </c>
      <c r="G47" s="28">
        <v>0</v>
      </c>
      <c r="H47" s="28">
        <v>60</v>
      </c>
      <c r="I47" s="28">
        <v>0</v>
      </c>
    </row>
    <row r="48" spans="2:9" ht="47.25">
      <c r="B48" s="318"/>
      <c r="C48" s="317"/>
      <c r="D48" s="13" t="s">
        <v>102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</row>
    <row r="49" spans="2:9" ht="15.75">
      <c r="B49" s="319" t="s">
        <v>91</v>
      </c>
      <c r="C49" s="321" t="s">
        <v>90</v>
      </c>
      <c r="D49" s="13" t="s">
        <v>11</v>
      </c>
      <c r="E49" s="28">
        <v>20</v>
      </c>
      <c r="F49" s="28">
        <v>34</v>
      </c>
      <c r="G49" s="28">
        <v>0</v>
      </c>
      <c r="H49" s="28">
        <v>33.9</v>
      </c>
      <c r="I49" s="28">
        <v>0</v>
      </c>
    </row>
    <row r="50" spans="2:9" ht="47.25">
      <c r="B50" s="320"/>
      <c r="C50" s="322"/>
      <c r="D50" s="13" t="s">
        <v>101</v>
      </c>
      <c r="E50" s="28">
        <v>20</v>
      </c>
      <c r="F50" s="28">
        <v>34</v>
      </c>
      <c r="G50" s="28">
        <v>0</v>
      </c>
      <c r="H50" s="28">
        <v>33.9</v>
      </c>
      <c r="I50" s="28">
        <v>0</v>
      </c>
    </row>
    <row r="51" spans="2:9" ht="47.25">
      <c r="B51" s="320"/>
      <c r="C51" s="323"/>
      <c r="D51" s="13" t="s">
        <v>102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</row>
    <row r="52" spans="2:9" ht="15.75">
      <c r="B52" s="318" t="s">
        <v>76</v>
      </c>
      <c r="C52" s="317" t="s">
        <v>77</v>
      </c>
      <c r="D52" s="13" t="s">
        <v>11</v>
      </c>
      <c r="E52" s="28">
        <v>25</v>
      </c>
      <c r="F52" s="28">
        <v>51.1</v>
      </c>
      <c r="G52" s="28">
        <v>0</v>
      </c>
      <c r="H52" s="28">
        <v>51.1</v>
      </c>
      <c r="I52" s="28">
        <v>0</v>
      </c>
    </row>
    <row r="53" spans="2:9" ht="47.25">
      <c r="B53" s="318"/>
      <c r="C53" s="317"/>
      <c r="D53" s="13" t="s">
        <v>101</v>
      </c>
      <c r="E53" s="28">
        <v>25</v>
      </c>
      <c r="F53" s="28">
        <v>51.1</v>
      </c>
      <c r="G53" s="28">
        <v>0</v>
      </c>
      <c r="H53" s="28">
        <v>51.1</v>
      </c>
      <c r="I53" s="28">
        <v>0</v>
      </c>
    </row>
    <row r="54" spans="2:9" ht="47.25">
      <c r="B54" s="318"/>
      <c r="C54" s="317"/>
      <c r="D54" s="13" t="s">
        <v>102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</row>
    <row r="55" spans="2:9" ht="15.75">
      <c r="B55" s="318" t="s">
        <v>78</v>
      </c>
      <c r="C55" s="317" t="s">
        <v>79</v>
      </c>
      <c r="D55" s="13" t="s">
        <v>11</v>
      </c>
      <c r="E55" s="28">
        <v>25</v>
      </c>
      <c r="F55" s="28">
        <v>40.6</v>
      </c>
      <c r="G55" s="28">
        <v>0</v>
      </c>
      <c r="H55" s="28">
        <v>40.6</v>
      </c>
      <c r="I55" s="28">
        <v>0</v>
      </c>
    </row>
    <row r="56" spans="2:9" ht="47.25">
      <c r="B56" s="318"/>
      <c r="C56" s="317"/>
      <c r="D56" s="13" t="s">
        <v>101</v>
      </c>
      <c r="E56" s="28">
        <v>25</v>
      </c>
      <c r="F56" s="28">
        <v>40.6</v>
      </c>
      <c r="G56" s="28">
        <v>0</v>
      </c>
      <c r="H56" s="28">
        <v>40.6</v>
      </c>
      <c r="I56" s="28">
        <v>0</v>
      </c>
    </row>
    <row r="57" spans="2:9" ht="47.25">
      <c r="B57" s="318"/>
      <c r="C57" s="317"/>
      <c r="D57" s="13" t="s">
        <v>102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</row>
    <row r="58" spans="2:9" ht="15.75">
      <c r="B58" s="318" t="s">
        <v>107</v>
      </c>
      <c r="C58" s="317" t="s">
        <v>108</v>
      </c>
      <c r="D58" s="13" t="s">
        <v>11</v>
      </c>
      <c r="E58" s="28">
        <v>10</v>
      </c>
      <c r="F58" s="28">
        <v>0</v>
      </c>
      <c r="G58" s="28">
        <v>0</v>
      </c>
      <c r="H58" s="28">
        <v>0</v>
      </c>
      <c r="I58" s="28">
        <v>0</v>
      </c>
    </row>
    <row r="59" spans="2:9" ht="47.25">
      <c r="B59" s="318"/>
      <c r="C59" s="317"/>
      <c r="D59" s="13" t="s">
        <v>101</v>
      </c>
      <c r="E59" s="28">
        <v>10</v>
      </c>
      <c r="F59" s="28">
        <v>0</v>
      </c>
      <c r="G59" s="28">
        <v>0</v>
      </c>
      <c r="H59" s="28">
        <v>0</v>
      </c>
      <c r="I59" s="28">
        <v>0</v>
      </c>
    </row>
    <row r="60" spans="2:9" ht="47.25">
      <c r="B60" s="318"/>
      <c r="C60" s="317"/>
      <c r="D60" s="13" t="s">
        <v>102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</row>
    <row r="61" spans="2:9" ht="15.75">
      <c r="B61" s="315" t="s">
        <v>92</v>
      </c>
      <c r="C61" s="317" t="s">
        <v>80</v>
      </c>
      <c r="D61" s="13" t="s">
        <v>11</v>
      </c>
      <c r="E61" s="28">
        <v>55</v>
      </c>
      <c r="F61" s="28">
        <v>130.69999999999999</v>
      </c>
      <c r="G61" s="28">
        <v>0</v>
      </c>
      <c r="H61" s="30">
        <v>130.69999999999999</v>
      </c>
      <c r="I61" s="28">
        <v>0</v>
      </c>
    </row>
    <row r="62" spans="2:9" ht="47.25">
      <c r="B62" s="316"/>
      <c r="C62" s="317"/>
      <c r="D62" s="13" t="s">
        <v>101</v>
      </c>
      <c r="E62" s="28">
        <v>55</v>
      </c>
      <c r="F62" s="28">
        <v>130.69999999999999</v>
      </c>
      <c r="G62" s="28">
        <v>0</v>
      </c>
      <c r="H62" s="30">
        <v>130.69999999999999</v>
      </c>
      <c r="I62" s="28">
        <v>0</v>
      </c>
    </row>
    <row r="63" spans="2:9" ht="47.25">
      <c r="B63" s="316"/>
      <c r="C63" s="317"/>
      <c r="D63" s="13" t="s">
        <v>102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</row>
    <row r="64" spans="2:9" ht="15.75">
      <c r="B64" s="315" t="s">
        <v>109</v>
      </c>
      <c r="C64" s="317" t="s">
        <v>110</v>
      </c>
      <c r="D64" s="13" t="s">
        <v>11</v>
      </c>
      <c r="E64" s="28">
        <v>452</v>
      </c>
      <c r="F64" s="28">
        <f>F65+F66</f>
        <v>450.8</v>
      </c>
      <c r="G64" s="39">
        <f t="shared" ref="G64:I64" si="5">G65+G66</f>
        <v>0</v>
      </c>
      <c r="H64" s="39">
        <f t="shared" si="5"/>
        <v>450.8</v>
      </c>
      <c r="I64" s="39">
        <f t="shared" si="5"/>
        <v>0</v>
      </c>
    </row>
    <row r="65" spans="2:9" ht="47.25">
      <c r="B65" s="316"/>
      <c r="C65" s="317"/>
      <c r="D65" s="13" t="s">
        <v>101</v>
      </c>
      <c r="E65" s="28">
        <v>337</v>
      </c>
      <c r="F65" s="28">
        <v>335.8</v>
      </c>
      <c r="G65" s="28">
        <v>0</v>
      </c>
      <c r="H65" s="30">
        <v>335.8</v>
      </c>
      <c r="I65" s="28">
        <v>0</v>
      </c>
    </row>
    <row r="66" spans="2:9" ht="47.25">
      <c r="B66" s="316"/>
      <c r="C66" s="317"/>
      <c r="D66" s="13" t="s">
        <v>104</v>
      </c>
      <c r="E66" s="28">
        <v>115</v>
      </c>
      <c r="F66" s="28">
        <v>115</v>
      </c>
      <c r="G66" s="28">
        <v>0</v>
      </c>
      <c r="H66" s="28">
        <v>115</v>
      </c>
      <c r="I66" s="28">
        <v>0</v>
      </c>
    </row>
    <row r="67" spans="2:9" ht="15.75">
      <c r="B67" s="318" t="s">
        <v>81</v>
      </c>
      <c r="C67" s="317" t="s">
        <v>82</v>
      </c>
      <c r="D67" s="13" t="s">
        <v>11</v>
      </c>
      <c r="E67" s="28">
        <f>E68</f>
        <v>1300.3</v>
      </c>
      <c r="F67" s="39">
        <f t="shared" ref="F67:I67" si="6">F68</f>
        <v>1521.8</v>
      </c>
      <c r="G67" s="39">
        <f t="shared" si="6"/>
        <v>0</v>
      </c>
      <c r="H67" s="39">
        <f t="shared" si="6"/>
        <v>1521.8</v>
      </c>
      <c r="I67" s="39">
        <f t="shared" si="6"/>
        <v>0</v>
      </c>
    </row>
    <row r="68" spans="2:9" ht="47.25">
      <c r="B68" s="318"/>
      <c r="C68" s="317"/>
      <c r="D68" s="13" t="s">
        <v>101</v>
      </c>
      <c r="E68" s="28">
        <v>1300.3</v>
      </c>
      <c r="F68" s="21">
        <v>1521.8</v>
      </c>
      <c r="G68" s="28">
        <v>0</v>
      </c>
      <c r="H68" s="28">
        <v>1521.8</v>
      </c>
      <c r="I68" s="28">
        <v>0</v>
      </c>
    </row>
    <row r="69" spans="2:9" ht="47.25">
      <c r="B69" s="318"/>
      <c r="C69" s="317"/>
      <c r="D69" s="13" t="s">
        <v>102</v>
      </c>
      <c r="E69" s="28">
        <v>0</v>
      </c>
      <c r="F69" s="21">
        <v>0</v>
      </c>
      <c r="G69" s="28">
        <v>0</v>
      </c>
      <c r="H69" s="28">
        <v>0</v>
      </c>
      <c r="I69" s="28">
        <v>0</v>
      </c>
    </row>
    <row r="70" spans="2:9" ht="15.75">
      <c r="B70" s="318" t="s">
        <v>83</v>
      </c>
      <c r="C70" s="317" t="s">
        <v>84</v>
      </c>
      <c r="D70" s="13" t="s">
        <v>11</v>
      </c>
      <c r="E70" s="28">
        <v>700</v>
      </c>
      <c r="F70" s="28">
        <v>583.1</v>
      </c>
      <c r="G70" s="28">
        <v>0</v>
      </c>
      <c r="H70" s="28">
        <v>583.1</v>
      </c>
      <c r="I70" s="28">
        <v>0</v>
      </c>
    </row>
    <row r="71" spans="2:9" ht="47.25">
      <c r="B71" s="318"/>
      <c r="C71" s="317"/>
      <c r="D71" s="13" t="s">
        <v>101</v>
      </c>
      <c r="E71" s="28">
        <v>700</v>
      </c>
      <c r="F71" s="21">
        <v>583.1</v>
      </c>
      <c r="G71" s="28">
        <v>0</v>
      </c>
      <c r="H71" s="28">
        <v>583.1</v>
      </c>
      <c r="I71" s="28">
        <v>0</v>
      </c>
    </row>
    <row r="72" spans="2:9" ht="102" customHeight="1">
      <c r="B72" s="318"/>
      <c r="C72" s="317"/>
      <c r="D72" s="13" t="s">
        <v>102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</row>
    <row r="73" spans="2:9" ht="15.75">
      <c r="B73" s="333" t="s">
        <v>85</v>
      </c>
      <c r="C73" s="317" t="s">
        <v>86</v>
      </c>
      <c r="D73" s="13" t="s">
        <v>11</v>
      </c>
      <c r="E73" s="28">
        <f>E74</f>
        <v>33768.9</v>
      </c>
      <c r="F73" s="39">
        <f t="shared" ref="F73:I73" si="7">F74</f>
        <v>33727.800000000003</v>
      </c>
      <c r="G73" s="39">
        <f t="shared" si="7"/>
        <v>0</v>
      </c>
      <c r="H73" s="39">
        <f t="shared" si="7"/>
        <v>33421.1</v>
      </c>
      <c r="I73" s="39">
        <f t="shared" si="7"/>
        <v>0</v>
      </c>
    </row>
    <row r="74" spans="2:9" ht="47.25">
      <c r="B74" s="333"/>
      <c r="C74" s="317"/>
      <c r="D74" s="13" t="s">
        <v>101</v>
      </c>
      <c r="E74" s="28">
        <v>33768.9</v>
      </c>
      <c r="F74" s="28">
        <v>33727.800000000003</v>
      </c>
      <c r="G74" s="28">
        <v>0</v>
      </c>
      <c r="H74" s="28">
        <v>33421.1</v>
      </c>
      <c r="I74" s="28">
        <v>0</v>
      </c>
    </row>
    <row r="75" spans="2:9" ht="45" customHeight="1">
      <c r="B75" s="333"/>
      <c r="C75" s="317"/>
      <c r="D75" s="13" t="s">
        <v>102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</row>
  </sheetData>
  <autoFilter ref="B5:I75">
    <filterColumn colId="3" showButton="0"/>
    <filterColumn colId="4" showButton="0"/>
    <filterColumn colId="5" showButton="0"/>
    <filterColumn colId="6" showButton="0"/>
  </autoFilter>
  <mergeCells count="51">
    <mergeCell ref="B55:B57"/>
    <mergeCell ref="C55:C57"/>
    <mergeCell ref="B73:B75"/>
    <mergeCell ref="C73:C75"/>
    <mergeCell ref="B61:B63"/>
    <mergeCell ref="C61:C63"/>
    <mergeCell ref="B67:B69"/>
    <mergeCell ref="C67:C69"/>
    <mergeCell ref="B70:B72"/>
    <mergeCell ref="C70:C72"/>
    <mergeCell ref="B28:B30"/>
    <mergeCell ref="C28:C30"/>
    <mergeCell ref="B31:B33"/>
    <mergeCell ref="C31:C33"/>
    <mergeCell ref="B34:B36"/>
    <mergeCell ref="C34:C36"/>
    <mergeCell ref="B19:B21"/>
    <mergeCell ref="C19:C21"/>
    <mergeCell ref="B22:B24"/>
    <mergeCell ref="C22:C24"/>
    <mergeCell ref="B25:B27"/>
    <mergeCell ref="C25:C27"/>
    <mergeCell ref="E1:I1"/>
    <mergeCell ref="B16:B18"/>
    <mergeCell ref="C16:C18"/>
    <mergeCell ref="B13:B15"/>
    <mergeCell ref="C13:C15"/>
    <mergeCell ref="E5:I5"/>
    <mergeCell ref="F6:G6"/>
    <mergeCell ref="H6:I6"/>
    <mergeCell ref="B5:B7"/>
    <mergeCell ref="D5:D7"/>
    <mergeCell ref="C5:C7"/>
    <mergeCell ref="B9:B12"/>
    <mergeCell ref="C9:C12"/>
    <mergeCell ref="B37:B39"/>
    <mergeCell ref="C37:C39"/>
    <mergeCell ref="B58:B60"/>
    <mergeCell ref="C58:C60"/>
    <mergeCell ref="B64:B66"/>
    <mergeCell ref="C64:C66"/>
    <mergeCell ref="B40:B42"/>
    <mergeCell ref="C40:C42"/>
    <mergeCell ref="B43:B45"/>
    <mergeCell ref="C43:C45"/>
    <mergeCell ref="B46:B48"/>
    <mergeCell ref="C46:C48"/>
    <mergeCell ref="B49:B51"/>
    <mergeCell ref="C49:C51"/>
    <mergeCell ref="B52:B54"/>
    <mergeCell ref="C52:C54"/>
  </mergeCells>
  <pageMargins left="0.7" right="0.7" top="0.75" bottom="0.75" header="0.3" footer="0.3"/>
  <pageSetup paperSize="9" scale="6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3"/>
  <sheetViews>
    <sheetView workbookViewId="0">
      <selection activeCell="M6" sqref="M6"/>
    </sheetView>
  </sheetViews>
  <sheetFormatPr defaultRowHeight="15"/>
  <cols>
    <col min="1" max="1" width="0.7109375" customWidth="1"/>
    <col min="2" max="2" width="30.42578125" customWidth="1"/>
    <col min="3" max="3" width="17.7109375" customWidth="1"/>
    <col min="4" max="4" width="22.28515625" customWidth="1"/>
    <col min="5" max="5" width="16.42578125" style="36" customWidth="1"/>
    <col min="6" max="6" width="15" style="36" customWidth="1"/>
  </cols>
  <sheetData>
    <row r="1" spans="1:6" ht="15.75">
      <c r="B1" s="335" t="s">
        <v>12</v>
      </c>
      <c r="C1" s="335"/>
      <c r="D1" s="335"/>
      <c r="E1" s="335"/>
      <c r="F1" s="335"/>
    </row>
    <row r="2" spans="1:6" ht="15.75">
      <c r="B2" s="99" t="s">
        <v>13</v>
      </c>
      <c r="C2" s="99"/>
      <c r="D2" s="99"/>
      <c r="E2" s="99"/>
      <c r="F2" s="99"/>
    </row>
    <row r="3" spans="1:6" ht="93" customHeight="1">
      <c r="A3" s="337" t="s">
        <v>14</v>
      </c>
      <c r="B3" s="337"/>
      <c r="C3" s="337"/>
      <c r="D3" s="337"/>
      <c r="E3" s="337"/>
      <c r="F3" s="337"/>
    </row>
    <row r="4" spans="1:6" ht="15.75">
      <c r="B4" s="336" t="s">
        <v>15</v>
      </c>
      <c r="C4" s="336"/>
      <c r="D4" s="336"/>
      <c r="E4" s="336"/>
      <c r="F4" s="336"/>
    </row>
    <row r="5" spans="1:6" ht="173.25">
      <c r="B5" s="4" t="s">
        <v>8</v>
      </c>
      <c r="C5" s="4" t="s">
        <v>56</v>
      </c>
      <c r="D5" s="4" t="s">
        <v>57</v>
      </c>
      <c r="E5" s="29" t="s">
        <v>16</v>
      </c>
      <c r="F5" s="29" t="s">
        <v>17</v>
      </c>
    </row>
    <row r="6" spans="1:6" ht="16.5" thickBot="1">
      <c r="B6" s="4">
        <v>1</v>
      </c>
      <c r="C6" s="4">
        <v>2</v>
      </c>
      <c r="D6" s="4">
        <v>3</v>
      </c>
      <c r="E6" s="29">
        <v>4</v>
      </c>
      <c r="F6" s="29">
        <v>5</v>
      </c>
    </row>
    <row r="7" spans="1:6" ht="15.75" thickBot="1">
      <c r="B7" s="330" t="s">
        <v>55</v>
      </c>
      <c r="C7" s="327" t="s">
        <v>58</v>
      </c>
      <c r="D7" s="7" t="s">
        <v>10</v>
      </c>
      <c r="E7" s="41">
        <f>E8+E9+E10+E11+E12+E13+E14</f>
        <v>852172.10000000021</v>
      </c>
      <c r="F7" s="41">
        <f>F8+F9+F10+F11+F12+F13+F14</f>
        <v>842037.00000000023</v>
      </c>
    </row>
    <row r="8" spans="1:6" ht="25.5">
      <c r="B8" s="330"/>
      <c r="C8" s="327"/>
      <c r="D8" s="8" t="s">
        <v>18</v>
      </c>
      <c r="E8" s="30">
        <f>E16+E24+E33+E42+E51+E60+E69+E78+E87+E96+E105+E114+E123+E132+E141+E150+E159+E168+E177+E186</f>
        <v>193121.7</v>
      </c>
      <c r="F8" s="30">
        <f>F16+F24+F33+F42+F51+F60+F69+F78+F87+F96+F105+F114+F123+F132+F141+F150+F159+F168+F177+F186</f>
        <v>183201.90000000002</v>
      </c>
    </row>
    <row r="9" spans="1:6" ht="38.25">
      <c r="B9" s="330"/>
      <c r="C9" s="327"/>
      <c r="D9" s="7" t="s">
        <v>20</v>
      </c>
      <c r="E9" s="42">
        <f>E25+E17+E35+E44+E53+E62+E71+E80+E89+E98+E107+E116+E125+E134+E143+E152+E161+E170+E179+E188</f>
        <v>651340.00000000023</v>
      </c>
      <c r="F9" s="42">
        <f>F25+F17+F35+F44+F53+F62+F71+F80+F89+F98+F107+F116+F125+F134+F143+F152+F161+F170+F179+F188</f>
        <v>651124.70000000019</v>
      </c>
    </row>
    <row r="10" spans="1:6">
      <c r="B10" s="330"/>
      <c r="C10" s="327"/>
      <c r="D10" s="7" t="s">
        <v>21</v>
      </c>
      <c r="E10" s="30">
        <f>E18+E27+E36+E45+E54+E63+E72+E81+E90+E99+E108+E117+E126+E135+E144+E153+E162+E171+E180+E189</f>
        <v>7605.8</v>
      </c>
      <c r="F10" s="30">
        <f>F18+F27+F36+F45+F54+F63+F72+F81+F90+F99+F108+F117+F126+F135+F144+F153+F162+F171+F180+F189</f>
        <v>7605.8</v>
      </c>
    </row>
    <row r="11" spans="1:6" ht="25.5">
      <c r="B11" s="330"/>
      <c r="C11" s="327"/>
      <c r="D11" s="7" t="s">
        <v>22</v>
      </c>
      <c r="E11" s="30">
        <f t="shared" ref="E11:F14" si="0">E19+E28+E37+E46+E55+E64+E73+E82+E91+E100+E109+E118+E127+E136+E145+E154+E163+E172+E181+E190</f>
        <v>0</v>
      </c>
      <c r="F11" s="30">
        <f t="shared" si="0"/>
        <v>0</v>
      </c>
    </row>
    <row r="12" spans="1:6" ht="25.5">
      <c r="B12" s="330"/>
      <c r="C12" s="327"/>
      <c r="D12" s="9" t="s">
        <v>23</v>
      </c>
      <c r="E12" s="30">
        <f t="shared" si="0"/>
        <v>0</v>
      </c>
      <c r="F12" s="30">
        <f t="shared" si="0"/>
        <v>0</v>
      </c>
    </row>
    <row r="13" spans="1:6">
      <c r="B13" s="330"/>
      <c r="C13" s="327"/>
      <c r="D13" s="7" t="s">
        <v>24</v>
      </c>
      <c r="E13" s="30">
        <f t="shared" si="0"/>
        <v>0</v>
      </c>
      <c r="F13" s="30">
        <f t="shared" si="0"/>
        <v>0</v>
      </c>
    </row>
    <row r="14" spans="1:6" ht="26.25" thickBot="1">
      <c r="B14" s="330"/>
      <c r="C14" s="327"/>
      <c r="D14" s="7" t="s">
        <v>25</v>
      </c>
      <c r="E14" s="30">
        <f t="shared" si="0"/>
        <v>104.6</v>
      </c>
      <c r="F14" s="30">
        <f t="shared" si="0"/>
        <v>104.6</v>
      </c>
    </row>
    <row r="15" spans="1:6" ht="15.75" thickBot="1">
      <c r="B15" s="327" t="s">
        <v>35</v>
      </c>
      <c r="C15" s="327" t="s">
        <v>59</v>
      </c>
      <c r="D15" s="7" t="s">
        <v>26</v>
      </c>
      <c r="E15" s="43">
        <f>E16+E17</f>
        <v>731456.10000000009</v>
      </c>
      <c r="F15" s="43">
        <f>F16+F17</f>
        <v>731148.6</v>
      </c>
    </row>
    <row r="16" spans="1:6" ht="25.5">
      <c r="B16" s="327"/>
      <c r="C16" s="327"/>
      <c r="D16" s="8" t="s">
        <v>18</v>
      </c>
      <c r="E16" s="30">
        <v>120576.3</v>
      </c>
      <c r="F16" s="30">
        <v>120484.1</v>
      </c>
    </row>
    <row r="17" spans="2:6" ht="38.25">
      <c r="B17" s="327"/>
      <c r="C17" s="327"/>
      <c r="D17" s="7" t="s">
        <v>27</v>
      </c>
      <c r="E17" s="42">
        <v>610879.80000000005</v>
      </c>
      <c r="F17" s="42">
        <v>610664.5</v>
      </c>
    </row>
    <row r="18" spans="2:6">
      <c r="B18" s="327"/>
      <c r="C18" s="327"/>
      <c r="D18" s="7" t="s">
        <v>21</v>
      </c>
      <c r="E18" s="39">
        <v>0</v>
      </c>
      <c r="F18" s="39">
        <v>0</v>
      </c>
    </row>
    <row r="19" spans="2:6" ht="25.5">
      <c r="B19" s="327"/>
      <c r="C19" s="327"/>
      <c r="D19" s="7" t="s">
        <v>22</v>
      </c>
      <c r="E19" s="39">
        <v>0</v>
      </c>
      <c r="F19" s="39">
        <v>0</v>
      </c>
    </row>
    <row r="20" spans="2:6" ht="25.5">
      <c r="B20" s="327"/>
      <c r="C20" s="327"/>
      <c r="D20" s="7" t="s">
        <v>23</v>
      </c>
      <c r="E20" s="39">
        <v>0</v>
      </c>
      <c r="F20" s="39">
        <v>0</v>
      </c>
    </row>
    <row r="21" spans="2:6">
      <c r="B21" s="327"/>
      <c r="C21" s="327"/>
      <c r="D21" s="7" t="s">
        <v>24</v>
      </c>
      <c r="E21" s="39">
        <v>0</v>
      </c>
      <c r="F21" s="39">
        <v>0</v>
      </c>
    </row>
    <row r="22" spans="2:6" ht="25.5">
      <c r="B22" s="327"/>
      <c r="C22" s="327"/>
      <c r="D22" s="7" t="s">
        <v>25</v>
      </c>
      <c r="E22" s="39">
        <v>0</v>
      </c>
      <c r="F22" s="39">
        <v>0</v>
      </c>
    </row>
    <row r="23" spans="2:6">
      <c r="B23" s="325" t="s">
        <v>60</v>
      </c>
      <c r="C23" s="327" t="s">
        <v>61</v>
      </c>
      <c r="D23" s="10" t="s">
        <v>26</v>
      </c>
      <c r="E23" s="39">
        <f>E25</f>
        <v>8967.9</v>
      </c>
      <c r="F23" s="39">
        <f>F25</f>
        <v>8967.9</v>
      </c>
    </row>
    <row r="24" spans="2:6" ht="25.5">
      <c r="B24" s="326"/>
      <c r="C24" s="327"/>
      <c r="D24" s="38" t="s">
        <v>18</v>
      </c>
      <c r="E24" s="39">
        <v>0</v>
      </c>
      <c r="F24" s="39">
        <v>0</v>
      </c>
    </row>
    <row r="25" spans="2:6">
      <c r="B25" s="326"/>
      <c r="C25" s="327"/>
      <c r="D25" s="7" t="s">
        <v>19</v>
      </c>
      <c r="E25" s="329">
        <v>8967.9</v>
      </c>
      <c r="F25" s="329">
        <v>8967.9</v>
      </c>
    </row>
    <row r="26" spans="2:6" ht="38.25">
      <c r="B26" s="326"/>
      <c r="C26" s="327"/>
      <c r="D26" s="7" t="s">
        <v>27</v>
      </c>
      <c r="E26" s="329"/>
      <c r="F26" s="329"/>
    </row>
    <row r="27" spans="2:6">
      <c r="B27" s="326"/>
      <c r="C27" s="327"/>
      <c r="D27" s="7" t="s">
        <v>28</v>
      </c>
      <c r="E27" s="39">
        <v>0</v>
      </c>
      <c r="F27" s="39">
        <v>0</v>
      </c>
    </row>
    <row r="28" spans="2:6" ht="25.5">
      <c r="B28" s="326"/>
      <c r="C28" s="327"/>
      <c r="D28" s="7" t="s">
        <v>22</v>
      </c>
      <c r="E28" s="39">
        <v>0</v>
      </c>
      <c r="F28" s="39">
        <v>0</v>
      </c>
    </row>
    <row r="29" spans="2:6" ht="25.5">
      <c r="B29" s="326"/>
      <c r="C29" s="327"/>
      <c r="D29" s="7" t="s">
        <v>23</v>
      </c>
      <c r="E29" s="39">
        <v>0</v>
      </c>
      <c r="F29" s="39">
        <v>0</v>
      </c>
    </row>
    <row r="30" spans="2:6">
      <c r="B30" s="326"/>
      <c r="C30" s="327"/>
      <c r="D30" s="7" t="s">
        <v>24</v>
      </c>
      <c r="E30" s="39">
        <v>0</v>
      </c>
      <c r="F30" s="39">
        <v>0</v>
      </c>
    </row>
    <row r="31" spans="2:6" ht="36" customHeight="1">
      <c r="B31" s="326"/>
      <c r="C31" s="327"/>
      <c r="D31" s="7" t="s">
        <v>25</v>
      </c>
      <c r="E31" s="39">
        <v>0</v>
      </c>
      <c r="F31" s="39">
        <v>0</v>
      </c>
    </row>
    <row r="32" spans="2:6" ht="15.75" customHeight="1">
      <c r="B32" s="332" t="s">
        <v>62</v>
      </c>
      <c r="C32" s="318" t="s">
        <v>63</v>
      </c>
      <c r="D32" s="10" t="s">
        <v>26</v>
      </c>
      <c r="E32" s="39">
        <f>E33</f>
        <v>10099</v>
      </c>
      <c r="F32" s="39">
        <f>F33</f>
        <v>2035.6</v>
      </c>
    </row>
    <row r="33" spans="2:6" ht="25.5">
      <c r="B33" s="332"/>
      <c r="C33" s="318"/>
      <c r="D33" s="38" t="s">
        <v>18</v>
      </c>
      <c r="E33" s="44">
        <v>10099</v>
      </c>
      <c r="F33" s="45">
        <v>2035.6</v>
      </c>
    </row>
    <row r="34" spans="2:6">
      <c r="B34" s="332"/>
      <c r="C34" s="318"/>
      <c r="D34" s="7" t="s">
        <v>19</v>
      </c>
      <c r="E34" s="39">
        <v>0</v>
      </c>
      <c r="F34" s="39">
        <v>0</v>
      </c>
    </row>
    <row r="35" spans="2:6" ht="38.25">
      <c r="B35" s="332"/>
      <c r="C35" s="318"/>
      <c r="D35" s="7" t="s">
        <v>27</v>
      </c>
      <c r="E35" s="39">
        <v>0</v>
      </c>
      <c r="F35" s="39">
        <v>0</v>
      </c>
    </row>
    <row r="36" spans="2:6">
      <c r="B36" s="332"/>
      <c r="C36" s="318"/>
      <c r="D36" s="7" t="s">
        <v>28</v>
      </c>
      <c r="E36" s="39">
        <v>0</v>
      </c>
      <c r="F36" s="39">
        <v>0</v>
      </c>
    </row>
    <row r="37" spans="2:6" ht="25.5">
      <c r="B37" s="332"/>
      <c r="C37" s="318"/>
      <c r="D37" s="7" t="s">
        <v>22</v>
      </c>
      <c r="E37" s="39">
        <v>0</v>
      </c>
      <c r="F37" s="39">
        <v>0</v>
      </c>
    </row>
    <row r="38" spans="2:6" ht="25.5">
      <c r="B38" s="332"/>
      <c r="C38" s="318"/>
      <c r="D38" s="7" t="s">
        <v>23</v>
      </c>
      <c r="E38" s="39">
        <v>0</v>
      </c>
      <c r="F38" s="39">
        <v>0</v>
      </c>
    </row>
    <row r="39" spans="2:6">
      <c r="B39" s="332"/>
      <c r="C39" s="318"/>
      <c r="D39" s="7" t="s">
        <v>24</v>
      </c>
      <c r="E39" s="39">
        <v>0</v>
      </c>
      <c r="F39" s="39">
        <v>0</v>
      </c>
    </row>
    <row r="40" spans="2:6" ht="25.5">
      <c r="B40" s="332"/>
      <c r="C40" s="318"/>
      <c r="D40" s="7" t="s">
        <v>25</v>
      </c>
      <c r="E40" s="39">
        <v>0</v>
      </c>
      <c r="F40" s="39">
        <v>0</v>
      </c>
    </row>
    <row r="41" spans="2:6">
      <c r="B41" s="318" t="s">
        <v>64</v>
      </c>
      <c r="C41" s="317" t="s">
        <v>65</v>
      </c>
      <c r="D41" s="7" t="s">
        <v>26</v>
      </c>
      <c r="E41" s="20">
        <v>0</v>
      </c>
      <c r="F41" s="20">
        <v>0</v>
      </c>
    </row>
    <row r="42" spans="2:6" ht="25.5">
      <c r="B42" s="318"/>
      <c r="C42" s="317"/>
      <c r="D42" s="38" t="s">
        <v>18</v>
      </c>
      <c r="E42" s="39">
        <v>0</v>
      </c>
      <c r="F42" s="39">
        <v>0</v>
      </c>
    </row>
    <row r="43" spans="2:6">
      <c r="B43" s="318"/>
      <c r="C43" s="317"/>
      <c r="D43" s="7" t="s">
        <v>19</v>
      </c>
      <c r="E43" s="39">
        <v>0</v>
      </c>
      <c r="F43" s="39">
        <v>0</v>
      </c>
    </row>
    <row r="44" spans="2:6" ht="38.25">
      <c r="B44" s="318"/>
      <c r="C44" s="317"/>
      <c r="D44" s="7" t="s">
        <v>27</v>
      </c>
      <c r="E44" s="39">
        <v>0</v>
      </c>
      <c r="F44" s="39">
        <v>0</v>
      </c>
    </row>
    <row r="45" spans="2:6">
      <c r="B45" s="318"/>
      <c r="C45" s="317"/>
      <c r="D45" s="7" t="s">
        <v>28</v>
      </c>
      <c r="E45" s="39">
        <v>0</v>
      </c>
      <c r="F45" s="39">
        <v>0</v>
      </c>
    </row>
    <row r="46" spans="2:6" ht="25.5">
      <c r="B46" s="318"/>
      <c r="C46" s="317"/>
      <c r="D46" s="7" t="s">
        <v>22</v>
      </c>
      <c r="E46" s="39">
        <v>0</v>
      </c>
      <c r="F46" s="39">
        <v>0</v>
      </c>
    </row>
    <row r="47" spans="2:6" ht="25.5">
      <c r="B47" s="318"/>
      <c r="C47" s="317"/>
      <c r="D47" s="7" t="s">
        <v>23</v>
      </c>
      <c r="E47" s="39">
        <v>0</v>
      </c>
      <c r="F47" s="39">
        <v>0</v>
      </c>
    </row>
    <row r="48" spans="2:6">
      <c r="B48" s="318"/>
      <c r="C48" s="317"/>
      <c r="D48" s="7" t="s">
        <v>24</v>
      </c>
      <c r="E48" s="39">
        <v>0</v>
      </c>
      <c r="F48" s="39">
        <v>0</v>
      </c>
    </row>
    <row r="49" spans="2:6" ht="26.25" thickBot="1">
      <c r="B49" s="318"/>
      <c r="C49" s="317"/>
      <c r="D49" s="7" t="s">
        <v>25</v>
      </c>
      <c r="E49" s="39">
        <v>0</v>
      </c>
      <c r="F49" s="39">
        <v>0</v>
      </c>
    </row>
    <row r="50" spans="2:6" ht="15.75" thickBot="1">
      <c r="B50" s="318" t="s">
        <v>66</v>
      </c>
      <c r="C50" s="317" t="s">
        <v>67</v>
      </c>
      <c r="D50" s="7" t="s">
        <v>26</v>
      </c>
      <c r="E50" s="43">
        <f>E51</f>
        <v>1816</v>
      </c>
      <c r="F50" s="43">
        <f>F51</f>
        <v>1674</v>
      </c>
    </row>
    <row r="51" spans="2:6" ht="25.5">
      <c r="B51" s="318"/>
      <c r="C51" s="317"/>
      <c r="D51" s="38" t="s">
        <v>18</v>
      </c>
      <c r="E51" s="39">
        <v>1816</v>
      </c>
      <c r="F51" s="39">
        <v>1674</v>
      </c>
    </row>
    <row r="52" spans="2:6">
      <c r="B52" s="318"/>
      <c r="C52" s="317"/>
      <c r="D52" s="7" t="s">
        <v>19</v>
      </c>
      <c r="E52" s="39">
        <v>0</v>
      </c>
      <c r="F52" s="39">
        <v>0</v>
      </c>
    </row>
    <row r="53" spans="2:6" ht="38.25">
      <c r="B53" s="318"/>
      <c r="C53" s="317"/>
      <c r="D53" s="7" t="s">
        <v>27</v>
      </c>
      <c r="E53" s="39">
        <v>0</v>
      </c>
      <c r="F53" s="39">
        <v>0</v>
      </c>
    </row>
    <row r="54" spans="2:6">
      <c r="B54" s="318"/>
      <c r="C54" s="317"/>
      <c r="D54" s="7" t="s">
        <v>28</v>
      </c>
      <c r="E54" s="39">
        <v>0</v>
      </c>
      <c r="F54" s="39">
        <v>0</v>
      </c>
    </row>
    <row r="55" spans="2:6" ht="25.5">
      <c r="B55" s="318"/>
      <c r="C55" s="317"/>
      <c r="D55" s="7" t="s">
        <v>22</v>
      </c>
      <c r="E55" s="39">
        <v>0</v>
      </c>
      <c r="F55" s="39">
        <v>0</v>
      </c>
    </row>
    <row r="56" spans="2:6" ht="25.5">
      <c r="B56" s="318"/>
      <c r="C56" s="317"/>
      <c r="D56" s="7" t="s">
        <v>23</v>
      </c>
      <c r="E56" s="39">
        <v>0</v>
      </c>
      <c r="F56" s="39">
        <v>0</v>
      </c>
    </row>
    <row r="57" spans="2:6">
      <c r="B57" s="318"/>
      <c r="C57" s="317"/>
      <c r="D57" s="7" t="s">
        <v>24</v>
      </c>
      <c r="E57" s="39">
        <v>0</v>
      </c>
      <c r="F57" s="39">
        <v>0</v>
      </c>
    </row>
    <row r="58" spans="2:6" ht="25.5">
      <c r="B58" s="318"/>
      <c r="C58" s="317"/>
      <c r="D58" s="7" t="s">
        <v>25</v>
      </c>
      <c r="E58" s="39">
        <v>0</v>
      </c>
      <c r="F58" s="39">
        <v>0</v>
      </c>
    </row>
    <row r="59" spans="2:6">
      <c r="B59" s="318" t="s">
        <v>68</v>
      </c>
      <c r="C59" s="317" t="s">
        <v>69</v>
      </c>
      <c r="D59" s="10" t="s">
        <v>26</v>
      </c>
      <c r="E59" s="39">
        <f>E60</f>
        <v>328.7</v>
      </c>
      <c r="F59" s="39">
        <f>F60</f>
        <v>328.7</v>
      </c>
    </row>
    <row r="60" spans="2:6" ht="25.5">
      <c r="B60" s="318"/>
      <c r="C60" s="317"/>
      <c r="D60" s="38" t="s">
        <v>18</v>
      </c>
      <c r="E60" s="44">
        <v>328.7</v>
      </c>
      <c r="F60" s="44">
        <v>328.7</v>
      </c>
    </row>
    <row r="61" spans="2:6">
      <c r="B61" s="318"/>
      <c r="C61" s="317"/>
      <c r="D61" s="7" t="s">
        <v>19</v>
      </c>
      <c r="E61" s="39">
        <v>0</v>
      </c>
      <c r="F61" s="39">
        <v>0</v>
      </c>
    </row>
    <row r="62" spans="2:6" ht="38.25">
      <c r="B62" s="318"/>
      <c r="C62" s="317"/>
      <c r="D62" s="7" t="s">
        <v>27</v>
      </c>
      <c r="E62" s="39">
        <v>0</v>
      </c>
      <c r="F62" s="39">
        <v>0</v>
      </c>
    </row>
    <row r="63" spans="2:6">
      <c r="B63" s="318"/>
      <c r="C63" s="317"/>
      <c r="D63" s="7" t="s">
        <v>28</v>
      </c>
      <c r="E63" s="39">
        <v>0</v>
      </c>
      <c r="F63" s="39">
        <v>0</v>
      </c>
    </row>
    <row r="64" spans="2:6" ht="25.5">
      <c r="B64" s="318"/>
      <c r="C64" s="317"/>
      <c r="D64" s="7" t="s">
        <v>22</v>
      </c>
      <c r="E64" s="39">
        <v>0</v>
      </c>
      <c r="F64" s="39">
        <v>0</v>
      </c>
    </row>
    <row r="65" spans="2:6" ht="25.5">
      <c r="B65" s="318"/>
      <c r="C65" s="317"/>
      <c r="D65" s="7" t="s">
        <v>23</v>
      </c>
      <c r="E65" s="39">
        <v>0</v>
      </c>
      <c r="F65" s="39">
        <v>0</v>
      </c>
    </row>
    <row r="66" spans="2:6">
      <c r="B66" s="318"/>
      <c r="C66" s="317"/>
      <c r="D66" s="7" t="s">
        <v>24</v>
      </c>
      <c r="E66" s="39">
        <v>0</v>
      </c>
      <c r="F66" s="39">
        <v>0</v>
      </c>
    </row>
    <row r="67" spans="2:6" ht="25.5">
      <c r="B67" s="318"/>
      <c r="C67" s="317"/>
      <c r="D67" s="7" t="s">
        <v>25</v>
      </c>
      <c r="E67" s="39">
        <v>0</v>
      </c>
      <c r="F67" s="39">
        <v>0</v>
      </c>
    </row>
    <row r="68" spans="2:6">
      <c r="B68" s="315" t="s">
        <v>70</v>
      </c>
      <c r="C68" s="317" t="s">
        <v>71</v>
      </c>
      <c r="D68" s="10" t="s">
        <v>26</v>
      </c>
      <c r="E68" s="39">
        <f>E69+E71+E72</f>
        <v>33204.9</v>
      </c>
      <c r="F68" s="39">
        <f>F69+F71+F72</f>
        <v>31889.5</v>
      </c>
    </row>
    <row r="69" spans="2:6" ht="25.5">
      <c r="B69" s="316"/>
      <c r="C69" s="317"/>
      <c r="D69" s="38" t="s">
        <v>18</v>
      </c>
      <c r="E69" s="44">
        <v>23998.799999999999</v>
      </c>
      <c r="F69" s="46">
        <v>22683.4</v>
      </c>
    </row>
    <row r="70" spans="2:6">
      <c r="B70" s="316"/>
      <c r="C70" s="317"/>
      <c r="D70" s="7" t="s">
        <v>19</v>
      </c>
      <c r="E70" s="39">
        <v>0</v>
      </c>
      <c r="F70" s="39">
        <v>0</v>
      </c>
    </row>
    <row r="71" spans="2:6" ht="38.25">
      <c r="B71" s="316"/>
      <c r="C71" s="317"/>
      <c r="D71" s="7" t="s">
        <v>27</v>
      </c>
      <c r="E71" s="39">
        <v>1600.3</v>
      </c>
      <c r="F71" s="39">
        <v>1600.3</v>
      </c>
    </row>
    <row r="72" spans="2:6">
      <c r="B72" s="316"/>
      <c r="C72" s="317"/>
      <c r="D72" s="7" t="s">
        <v>28</v>
      </c>
      <c r="E72" s="39">
        <v>7605.8</v>
      </c>
      <c r="F72" s="39">
        <v>7605.8</v>
      </c>
    </row>
    <row r="73" spans="2:6" ht="25.5">
      <c r="B73" s="316"/>
      <c r="C73" s="317"/>
      <c r="D73" s="7" t="s">
        <v>22</v>
      </c>
      <c r="E73" s="39">
        <v>0</v>
      </c>
      <c r="F73" s="39">
        <v>0</v>
      </c>
    </row>
    <row r="74" spans="2:6" ht="25.5">
      <c r="B74" s="316"/>
      <c r="C74" s="317"/>
      <c r="D74" s="7" t="s">
        <v>23</v>
      </c>
      <c r="E74" s="39">
        <v>0</v>
      </c>
      <c r="F74" s="39">
        <v>0</v>
      </c>
    </row>
    <row r="75" spans="2:6">
      <c r="B75" s="316"/>
      <c r="C75" s="317"/>
      <c r="D75" s="7" t="s">
        <v>24</v>
      </c>
      <c r="E75" s="39">
        <v>0</v>
      </c>
      <c r="F75" s="39">
        <v>0</v>
      </c>
    </row>
    <row r="76" spans="2:6" ht="25.5">
      <c r="B76" s="334"/>
      <c r="C76" s="317"/>
      <c r="D76" s="7" t="s">
        <v>25</v>
      </c>
      <c r="E76" s="39">
        <v>0</v>
      </c>
      <c r="F76" s="39">
        <v>0</v>
      </c>
    </row>
    <row r="77" spans="2:6">
      <c r="B77" s="315" t="s">
        <v>88</v>
      </c>
      <c r="C77" s="317" t="s">
        <v>93</v>
      </c>
      <c r="D77" s="10" t="s">
        <v>26</v>
      </c>
      <c r="E77" s="39">
        <f>E78+E80</f>
        <v>11430.199999999999</v>
      </c>
      <c r="F77" s="39">
        <f>F78+F80</f>
        <v>11430.199999999999</v>
      </c>
    </row>
    <row r="78" spans="2:6" ht="25.5">
      <c r="B78" s="316"/>
      <c r="C78" s="317"/>
      <c r="D78" s="38" t="s">
        <v>18</v>
      </c>
      <c r="E78" s="44">
        <v>114.4</v>
      </c>
      <c r="F78" s="44">
        <v>114.4</v>
      </c>
    </row>
    <row r="79" spans="2:6">
      <c r="B79" s="316"/>
      <c r="C79" s="317"/>
      <c r="D79" s="7" t="s">
        <v>19</v>
      </c>
      <c r="E79" s="39">
        <v>0</v>
      </c>
      <c r="F79" s="39">
        <v>0</v>
      </c>
    </row>
    <row r="80" spans="2:6" ht="38.25">
      <c r="B80" s="316"/>
      <c r="C80" s="317"/>
      <c r="D80" s="7" t="s">
        <v>27</v>
      </c>
      <c r="E80" s="39">
        <v>11315.8</v>
      </c>
      <c r="F80" s="39">
        <v>11315.8</v>
      </c>
    </row>
    <row r="81" spans="2:6">
      <c r="B81" s="316"/>
      <c r="C81" s="317"/>
      <c r="D81" s="7" t="s">
        <v>28</v>
      </c>
      <c r="E81" s="39">
        <v>0</v>
      </c>
      <c r="F81" s="39">
        <v>0</v>
      </c>
    </row>
    <row r="82" spans="2:6" ht="25.5">
      <c r="B82" s="316"/>
      <c r="C82" s="317"/>
      <c r="D82" s="7" t="s">
        <v>22</v>
      </c>
      <c r="E82" s="39">
        <v>0</v>
      </c>
      <c r="F82" s="39">
        <v>0</v>
      </c>
    </row>
    <row r="83" spans="2:6" ht="25.5">
      <c r="B83" s="316"/>
      <c r="C83" s="317"/>
      <c r="D83" s="7" t="s">
        <v>23</v>
      </c>
      <c r="E83" s="39">
        <v>0</v>
      </c>
      <c r="F83" s="39">
        <v>0</v>
      </c>
    </row>
    <row r="84" spans="2:6">
      <c r="B84" s="316"/>
      <c r="C84" s="317"/>
      <c r="D84" s="7" t="s">
        <v>24</v>
      </c>
      <c r="E84" s="39">
        <v>0</v>
      </c>
      <c r="F84" s="39">
        <v>0</v>
      </c>
    </row>
    <row r="85" spans="2:6" ht="25.5">
      <c r="B85" s="334"/>
      <c r="C85" s="317"/>
      <c r="D85" s="7" t="s">
        <v>25</v>
      </c>
      <c r="E85" s="39">
        <v>0</v>
      </c>
      <c r="F85" s="39">
        <v>0</v>
      </c>
    </row>
    <row r="86" spans="2:6">
      <c r="B86" s="315" t="s">
        <v>105</v>
      </c>
      <c r="C86" s="317" t="s">
        <v>106</v>
      </c>
      <c r="D86" s="10" t="s">
        <v>26</v>
      </c>
      <c r="E86" s="39">
        <f>E87+E89</f>
        <v>17916.7</v>
      </c>
      <c r="F86" s="39">
        <f>F87+F89</f>
        <v>17916.7</v>
      </c>
    </row>
    <row r="87" spans="2:6" ht="25.5">
      <c r="B87" s="316"/>
      <c r="C87" s="317"/>
      <c r="D87" s="38" t="s">
        <v>18</v>
      </c>
      <c r="E87" s="44">
        <v>190.8</v>
      </c>
      <c r="F87" s="44">
        <v>190.8</v>
      </c>
    </row>
    <row r="88" spans="2:6">
      <c r="B88" s="316"/>
      <c r="C88" s="317"/>
      <c r="D88" s="7" t="s">
        <v>19</v>
      </c>
      <c r="E88" s="39">
        <v>0</v>
      </c>
      <c r="F88" s="39">
        <v>0</v>
      </c>
    </row>
    <row r="89" spans="2:6" ht="38.25">
      <c r="B89" s="316"/>
      <c r="C89" s="317"/>
      <c r="D89" s="7" t="s">
        <v>27</v>
      </c>
      <c r="E89" s="39">
        <v>17725.900000000001</v>
      </c>
      <c r="F89" s="39">
        <v>17725.900000000001</v>
      </c>
    </row>
    <row r="90" spans="2:6">
      <c r="B90" s="316"/>
      <c r="C90" s="317"/>
      <c r="D90" s="7" t="s">
        <v>28</v>
      </c>
      <c r="E90" s="39">
        <v>0</v>
      </c>
      <c r="F90" s="39">
        <v>0</v>
      </c>
    </row>
    <row r="91" spans="2:6" ht="25.5">
      <c r="B91" s="316"/>
      <c r="C91" s="317"/>
      <c r="D91" s="7" t="s">
        <v>22</v>
      </c>
      <c r="E91" s="39">
        <v>0</v>
      </c>
      <c r="F91" s="39">
        <v>0</v>
      </c>
    </row>
    <row r="92" spans="2:6" ht="25.5">
      <c r="B92" s="316"/>
      <c r="C92" s="317"/>
      <c r="D92" s="7" t="s">
        <v>23</v>
      </c>
      <c r="E92" s="39">
        <v>0</v>
      </c>
      <c r="F92" s="39">
        <v>0</v>
      </c>
    </row>
    <row r="93" spans="2:6">
      <c r="B93" s="316"/>
      <c r="C93" s="317"/>
      <c r="D93" s="7" t="s">
        <v>24</v>
      </c>
      <c r="E93" s="39">
        <v>0</v>
      </c>
      <c r="F93" s="39">
        <v>0</v>
      </c>
    </row>
    <row r="94" spans="2:6" ht="25.5">
      <c r="B94" s="334"/>
      <c r="C94" s="317"/>
      <c r="D94" s="7" t="s">
        <v>25</v>
      </c>
      <c r="E94" s="39">
        <v>0</v>
      </c>
      <c r="F94" s="39">
        <v>0</v>
      </c>
    </row>
    <row r="95" spans="2:6">
      <c r="B95" s="315" t="s">
        <v>87</v>
      </c>
      <c r="C95" s="317" t="s">
        <v>72</v>
      </c>
      <c r="D95" s="10" t="s">
        <v>26</v>
      </c>
      <c r="E95" s="39">
        <f>E96</f>
        <v>26</v>
      </c>
      <c r="F95" s="39">
        <f>F96</f>
        <v>26</v>
      </c>
    </row>
    <row r="96" spans="2:6" ht="25.5">
      <c r="B96" s="316"/>
      <c r="C96" s="317"/>
      <c r="D96" s="38" t="s">
        <v>18</v>
      </c>
      <c r="E96" s="44">
        <v>26</v>
      </c>
      <c r="F96" s="44">
        <v>26</v>
      </c>
    </row>
    <row r="97" spans="2:6">
      <c r="B97" s="316"/>
      <c r="C97" s="317"/>
      <c r="D97" s="7" t="s">
        <v>19</v>
      </c>
      <c r="E97" s="39">
        <v>0</v>
      </c>
      <c r="F97" s="39">
        <v>0</v>
      </c>
    </row>
    <row r="98" spans="2:6" ht="38.25">
      <c r="B98" s="316"/>
      <c r="C98" s="317"/>
      <c r="D98" s="7" t="s">
        <v>27</v>
      </c>
      <c r="E98" s="39">
        <v>0</v>
      </c>
      <c r="F98" s="39">
        <v>0</v>
      </c>
    </row>
    <row r="99" spans="2:6">
      <c r="B99" s="316"/>
      <c r="C99" s="317"/>
      <c r="D99" s="7" t="s">
        <v>28</v>
      </c>
      <c r="E99" s="39">
        <v>0</v>
      </c>
      <c r="F99" s="39">
        <v>0</v>
      </c>
    </row>
    <row r="100" spans="2:6" ht="25.5">
      <c r="B100" s="316"/>
      <c r="C100" s="317"/>
      <c r="D100" s="7" t="s">
        <v>22</v>
      </c>
      <c r="E100" s="39">
        <v>0</v>
      </c>
      <c r="F100" s="39">
        <v>0</v>
      </c>
    </row>
    <row r="101" spans="2:6" ht="25.5">
      <c r="B101" s="316"/>
      <c r="C101" s="317"/>
      <c r="D101" s="7" t="s">
        <v>23</v>
      </c>
      <c r="E101" s="39">
        <v>0</v>
      </c>
      <c r="F101" s="39">
        <v>0</v>
      </c>
    </row>
    <row r="102" spans="2:6">
      <c r="B102" s="316"/>
      <c r="C102" s="317"/>
      <c r="D102" s="7" t="s">
        <v>24</v>
      </c>
      <c r="E102" s="39">
        <v>0</v>
      </c>
      <c r="F102" s="39">
        <v>0</v>
      </c>
    </row>
    <row r="103" spans="2:6" ht="25.5">
      <c r="B103" s="334"/>
      <c r="C103" s="317"/>
      <c r="D103" s="7" t="s">
        <v>25</v>
      </c>
      <c r="E103" s="39">
        <v>0</v>
      </c>
      <c r="F103" s="39">
        <v>0</v>
      </c>
    </row>
    <row r="104" spans="2:6">
      <c r="B104" s="318" t="s">
        <v>73</v>
      </c>
      <c r="C104" s="317" t="s">
        <v>74</v>
      </c>
      <c r="D104" s="10" t="s">
        <v>26</v>
      </c>
      <c r="E104" s="39">
        <f>E105</f>
        <v>326.7</v>
      </c>
      <c r="F104" s="39">
        <f>F105</f>
        <v>326.7</v>
      </c>
    </row>
    <row r="105" spans="2:6" ht="25.5">
      <c r="B105" s="318"/>
      <c r="C105" s="317"/>
      <c r="D105" s="38" t="s">
        <v>18</v>
      </c>
      <c r="E105" s="44">
        <v>326.7</v>
      </c>
      <c r="F105" s="44">
        <v>326.7</v>
      </c>
    </row>
    <row r="106" spans="2:6">
      <c r="B106" s="318"/>
      <c r="C106" s="317"/>
      <c r="D106" s="7" t="s">
        <v>19</v>
      </c>
      <c r="E106" s="39">
        <v>0</v>
      </c>
      <c r="F106" s="39">
        <v>0</v>
      </c>
    </row>
    <row r="107" spans="2:6" ht="38.25">
      <c r="B107" s="318"/>
      <c r="C107" s="317"/>
      <c r="D107" s="7" t="s">
        <v>27</v>
      </c>
      <c r="E107" s="39">
        <v>0</v>
      </c>
      <c r="F107" s="39">
        <v>0</v>
      </c>
    </row>
    <row r="108" spans="2:6">
      <c r="B108" s="318"/>
      <c r="C108" s="317"/>
      <c r="D108" s="7" t="s">
        <v>28</v>
      </c>
      <c r="E108" s="39">
        <v>0</v>
      </c>
      <c r="F108" s="39">
        <v>0</v>
      </c>
    </row>
    <row r="109" spans="2:6" ht="25.5">
      <c r="B109" s="318"/>
      <c r="C109" s="317"/>
      <c r="D109" s="7" t="s">
        <v>22</v>
      </c>
      <c r="E109" s="39">
        <v>0</v>
      </c>
      <c r="F109" s="39">
        <v>0</v>
      </c>
    </row>
    <row r="110" spans="2:6" ht="25.5">
      <c r="B110" s="318"/>
      <c r="C110" s="317"/>
      <c r="D110" s="7" t="s">
        <v>23</v>
      </c>
      <c r="E110" s="39">
        <v>0</v>
      </c>
      <c r="F110" s="39">
        <v>0</v>
      </c>
    </row>
    <row r="111" spans="2:6">
      <c r="B111" s="318"/>
      <c r="C111" s="317"/>
      <c r="D111" s="7" t="s">
        <v>24</v>
      </c>
      <c r="E111" s="39">
        <v>0</v>
      </c>
      <c r="F111" s="39">
        <v>0</v>
      </c>
    </row>
    <row r="112" spans="2:6" ht="25.5">
      <c r="B112" s="318"/>
      <c r="C112" s="317"/>
      <c r="D112" s="7" t="s">
        <v>25</v>
      </c>
      <c r="E112" s="39">
        <v>0</v>
      </c>
      <c r="F112" s="39">
        <v>0</v>
      </c>
    </row>
    <row r="113" spans="2:6" ht="15" customHeight="1">
      <c r="B113" s="318" t="s">
        <v>89</v>
      </c>
      <c r="C113" s="317" t="s">
        <v>75</v>
      </c>
      <c r="D113" s="10" t="s">
        <v>26</v>
      </c>
      <c r="E113" s="39">
        <v>60</v>
      </c>
      <c r="F113" s="39">
        <v>60</v>
      </c>
    </row>
    <row r="114" spans="2:6" ht="25.5">
      <c r="B114" s="318"/>
      <c r="C114" s="317"/>
      <c r="D114" s="38" t="s">
        <v>18</v>
      </c>
      <c r="E114" s="44">
        <v>60</v>
      </c>
      <c r="F114" s="44">
        <v>60</v>
      </c>
    </row>
    <row r="115" spans="2:6">
      <c r="B115" s="318"/>
      <c r="C115" s="317"/>
      <c r="D115" s="7" t="s">
        <v>19</v>
      </c>
      <c r="E115" s="39">
        <v>0</v>
      </c>
      <c r="F115" s="39">
        <v>0</v>
      </c>
    </row>
    <row r="116" spans="2:6" ht="38.25">
      <c r="B116" s="318"/>
      <c r="C116" s="317"/>
      <c r="D116" s="7" t="s">
        <v>27</v>
      </c>
      <c r="E116" s="39">
        <v>0</v>
      </c>
      <c r="F116" s="39">
        <v>0</v>
      </c>
    </row>
    <row r="117" spans="2:6">
      <c r="B117" s="318"/>
      <c r="C117" s="317"/>
      <c r="D117" s="7" t="s">
        <v>28</v>
      </c>
      <c r="E117" s="39">
        <v>0</v>
      </c>
      <c r="F117" s="39">
        <v>0</v>
      </c>
    </row>
    <row r="118" spans="2:6" ht="25.5">
      <c r="B118" s="318"/>
      <c r="C118" s="317"/>
      <c r="D118" s="7" t="s">
        <v>22</v>
      </c>
      <c r="E118" s="39">
        <v>0</v>
      </c>
      <c r="F118" s="39">
        <v>0</v>
      </c>
    </row>
    <row r="119" spans="2:6" ht="25.5">
      <c r="B119" s="318"/>
      <c r="C119" s="317"/>
      <c r="D119" s="7" t="s">
        <v>23</v>
      </c>
      <c r="E119" s="39">
        <v>0</v>
      </c>
      <c r="F119" s="39">
        <v>0</v>
      </c>
    </row>
    <row r="120" spans="2:6">
      <c r="B120" s="318"/>
      <c r="C120" s="317"/>
      <c r="D120" s="7" t="s">
        <v>24</v>
      </c>
      <c r="E120" s="39">
        <v>0</v>
      </c>
      <c r="F120" s="39">
        <v>0</v>
      </c>
    </row>
    <row r="121" spans="2:6" ht="25.5">
      <c r="B121" s="318"/>
      <c r="C121" s="317"/>
      <c r="D121" s="7" t="s">
        <v>25</v>
      </c>
      <c r="E121" s="39">
        <v>0</v>
      </c>
      <c r="F121" s="39">
        <v>0</v>
      </c>
    </row>
    <row r="122" spans="2:6">
      <c r="B122" s="319" t="s">
        <v>91</v>
      </c>
      <c r="C122" s="315" t="s">
        <v>90</v>
      </c>
      <c r="D122" s="7" t="s">
        <v>26</v>
      </c>
      <c r="E122" s="20">
        <v>34</v>
      </c>
      <c r="F122" s="20">
        <v>33.9</v>
      </c>
    </row>
    <row r="123" spans="2:6" ht="25.5">
      <c r="B123" s="320"/>
      <c r="C123" s="316"/>
      <c r="D123" s="38" t="s">
        <v>18</v>
      </c>
      <c r="E123" s="20">
        <v>34</v>
      </c>
      <c r="F123" s="20">
        <v>33.9</v>
      </c>
    </row>
    <row r="124" spans="2:6">
      <c r="B124" s="320"/>
      <c r="C124" s="316"/>
      <c r="D124" s="7" t="s">
        <v>19</v>
      </c>
      <c r="E124" s="39">
        <v>0</v>
      </c>
      <c r="F124" s="39">
        <v>0</v>
      </c>
    </row>
    <row r="125" spans="2:6" ht="38.25">
      <c r="B125" s="320"/>
      <c r="C125" s="316"/>
      <c r="D125" s="7" t="s">
        <v>27</v>
      </c>
      <c r="E125" s="39">
        <v>0</v>
      </c>
      <c r="F125" s="39">
        <v>0</v>
      </c>
    </row>
    <row r="126" spans="2:6">
      <c r="B126" s="320"/>
      <c r="C126" s="316"/>
      <c r="D126" s="7" t="s">
        <v>28</v>
      </c>
      <c r="E126" s="39">
        <v>0</v>
      </c>
      <c r="F126" s="39">
        <v>0</v>
      </c>
    </row>
    <row r="127" spans="2:6" ht="25.5">
      <c r="B127" s="320"/>
      <c r="C127" s="316"/>
      <c r="D127" s="7" t="s">
        <v>22</v>
      </c>
      <c r="E127" s="39">
        <v>0</v>
      </c>
      <c r="F127" s="39">
        <v>0</v>
      </c>
    </row>
    <row r="128" spans="2:6" ht="25.5">
      <c r="B128" s="320"/>
      <c r="C128" s="316"/>
      <c r="D128" s="7" t="s">
        <v>23</v>
      </c>
      <c r="E128" s="39">
        <v>0</v>
      </c>
      <c r="F128" s="39">
        <v>0</v>
      </c>
    </row>
    <row r="129" spans="2:6">
      <c r="B129" s="320"/>
      <c r="C129" s="316"/>
      <c r="D129" s="7" t="s">
        <v>24</v>
      </c>
      <c r="E129" s="39">
        <v>0</v>
      </c>
      <c r="F129" s="39">
        <v>0</v>
      </c>
    </row>
    <row r="130" spans="2:6" ht="25.5">
      <c r="B130" s="338"/>
      <c r="C130" s="334"/>
      <c r="D130" s="7" t="s">
        <v>25</v>
      </c>
      <c r="E130" s="39">
        <v>0</v>
      </c>
      <c r="F130" s="39">
        <v>0</v>
      </c>
    </row>
    <row r="131" spans="2:6">
      <c r="B131" s="318" t="s">
        <v>76</v>
      </c>
      <c r="C131" s="317" t="s">
        <v>77</v>
      </c>
      <c r="D131" s="7" t="s">
        <v>26</v>
      </c>
      <c r="E131" s="39">
        <v>51.1</v>
      </c>
      <c r="F131" s="39">
        <v>51.1</v>
      </c>
    </row>
    <row r="132" spans="2:6" ht="25.5">
      <c r="B132" s="318"/>
      <c r="C132" s="317"/>
      <c r="D132" s="38" t="s">
        <v>18</v>
      </c>
      <c r="E132" s="39">
        <v>51.1</v>
      </c>
      <c r="F132" s="39">
        <v>51.1</v>
      </c>
    </row>
    <row r="133" spans="2:6">
      <c r="B133" s="318"/>
      <c r="C133" s="317"/>
      <c r="D133" s="7" t="s">
        <v>19</v>
      </c>
      <c r="E133" s="39">
        <v>0</v>
      </c>
      <c r="F133" s="39">
        <v>0</v>
      </c>
    </row>
    <row r="134" spans="2:6" ht="38.25">
      <c r="B134" s="318"/>
      <c r="C134" s="317"/>
      <c r="D134" s="7" t="s">
        <v>27</v>
      </c>
      <c r="E134" s="39">
        <v>0</v>
      </c>
      <c r="F134" s="39">
        <v>0</v>
      </c>
    </row>
    <row r="135" spans="2:6">
      <c r="B135" s="318"/>
      <c r="C135" s="317"/>
      <c r="D135" s="7" t="s">
        <v>28</v>
      </c>
      <c r="E135" s="39">
        <v>0</v>
      </c>
      <c r="F135" s="39">
        <v>0</v>
      </c>
    </row>
    <row r="136" spans="2:6" ht="25.5">
      <c r="B136" s="318"/>
      <c r="C136" s="317"/>
      <c r="D136" s="7" t="s">
        <v>22</v>
      </c>
      <c r="E136" s="39">
        <v>0</v>
      </c>
      <c r="F136" s="39">
        <v>0</v>
      </c>
    </row>
    <row r="137" spans="2:6" ht="25.5">
      <c r="B137" s="318"/>
      <c r="C137" s="317"/>
      <c r="D137" s="7" t="s">
        <v>23</v>
      </c>
      <c r="E137" s="39">
        <v>0</v>
      </c>
      <c r="F137" s="39">
        <v>0</v>
      </c>
    </row>
    <row r="138" spans="2:6">
      <c r="B138" s="318"/>
      <c r="C138" s="317"/>
      <c r="D138" s="7" t="s">
        <v>24</v>
      </c>
      <c r="E138" s="39">
        <v>0</v>
      </c>
      <c r="F138" s="39">
        <v>0</v>
      </c>
    </row>
    <row r="139" spans="2:6" ht="25.5">
      <c r="B139" s="318"/>
      <c r="C139" s="317"/>
      <c r="D139" s="7" t="s">
        <v>25</v>
      </c>
      <c r="E139" s="39">
        <v>0</v>
      </c>
      <c r="F139" s="39">
        <v>0</v>
      </c>
    </row>
    <row r="140" spans="2:6">
      <c r="B140" s="318" t="s">
        <v>78</v>
      </c>
      <c r="C140" s="317" t="s">
        <v>79</v>
      </c>
      <c r="D140" s="7" t="s">
        <v>26</v>
      </c>
      <c r="E140" s="39">
        <v>40.6</v>
      </c>
      <c r="F140" s="39">
        <v>40.6</v>
      </c>
    </row>
    <row r="141" spans="2:6" ht="25.5">
      <c r="B141" s="318"/>
      <c r="C141" s="317"/>
      <c r="D141" s="38" t="s">
        <v>18</v>
      </c>
      <c r="E141" s="39">
        <v>40.6</v>
      </c>
      <c r="F141" s="39">
        <v>40.6</v>
      </c>
    </row>
    <row r="142" spans="2:6">
      <c r="B142" s="318"/>
      <c r="C142" s="317"/>
      <c r="D142" s="7" t="s">
        <v>19</v>
      </c>
      <c r="E142" s="39">
        <v>0</v>
      </c>
      <c r="F142" s="39">
        <v>0</v>
      </c>
    </row>
    <row r="143" spans="2:6" ht="38.25">
      <c r="B143" s="318"/>
      <c r="C143" s="317"/>
      <c r="D143" s="7" t="s">
        <v>27</v>
      </c>
      <c r="E143" s="39">
        <v>0</v>
      </c>
      <c r="F143" s="39">
        <v>0</v>
      </c>
    </row>
    <row r="144" spans="2:6">
      <c r="B144" s="318"/>
      <c r="C144" s="317"/>
      <c r="D144" s="7" t="s">
        <v>28</v>
      </c>
      <c r="E144" s="39">
        <v>0</v>
      </c>
      <c r="F144" s="39">
        <v>0</v>
      </c>
    </row>
    <row r="145" spans="2:6" ht="25.5">
      <c r="B145" s="318"/>
      <c r="C145" s="317"/>
      <c r="D145" s="7" t="s">
        <v>22</v>
      </c>
      <c r="E145" s="39">
        <v>0</v>
      </c>
      <c r="F145" s="39">
        <v>0</v>
      </c>
    </row>
    <row r="146" spans="2:6" ht="25.5">
      <c r="B146" s="318"/>
      <c r="C146" s="317"/>
      <c r="D146" s="7" t="s">
        <v>23</v>
      </c>
      <c r="E146" s="39">
        <v>0</v>
      </c>
      <c r="F146" s="39">
        <v>0</v>
      </c>
    </row>
    <row r="147" spans="2:6">
      <c r="B147" s="318"/>
      <c r="C147" s="317"/>
      <c r="D147" s="7" t="s">
        <v>24</v>
      </c>
      <c r="E147" s="39">
        <v>0</v>
      </c>
      <c r="F147" s="39">
        <v>0</v>
      </c>
    </row>
    <row r="148" spans="2:6" ht="25.5">
      <c r="B148" s="318"/>
      <c r="C148" s="317"/>
      <c r="D148" s="7" t="s">
        <v>25</v>
      </c>
      <c r="E148" s="39">
        <v>0</v>
      </c>
      <c r="F148" s="39">
        <v>0</v>
      </c>
    </row>
    <row r="149" spans="2:6" ht="26.25" customHeight="1">
      <c r="B149" s="315" t="s">
        <v>92</v>
      </c>
      <c r="C149" s="317" t="s">
        <v>80</v>
      </c>
      <c r="D149" s="7" t="s">
        <v>26</v>
      </c>
      <c r="E149" s="39">
        <v>130.69999999999999</v>
      </c>
      <c r="F149" s="30">
        <v>130.69999999999999</v>
      </c>
    </row>
    <row r="150" spans="2:6" ht="25.5">
      <c r="B150" s="316"/>
      <c r="C150" s="317"/>
      <c r="D150" s="38" t="s">
        <v>18</v>
      </c>
      <c r="E150" s="39">
        <v>130.69999999999999</v>
      </c>
      <c r="F150" s="30">
        <v>130.69999999999999</v>
      </c>
    </row>
    <row r="151" spans="2:6">
      <c r="B151" s="316"/>
      <c r="C151" s="317"/>
      <c r="D151" s="7" t="s">
        <v>19</v>
      </c>
      <c r="E151" s="39">
        <v>0</v>
      </c>
      <c r="F151" s="39">
        <v>0</v>
      </c>
    </row>
    <row r="152" spans="2:6" ht="38.25">
      <c r="B152" s="316"/>
      <c r="C152" s="317"/>
      <c r="D152" s="7" t="s">
        <v>27</v>
      </c>
      <c r="E152" s="39">
        <v>0</v>
      </c>
      <c r="F152" s="39">
        <v>0</v>
      </c>
    </row>
    <row r="153" spans="2:6">
      <c r="B153" s="316"/>
      <c r="C153" s="317"/>
      <c r="D153" s="7" t="s">
        <v>28</v>
      </c>
      <c r="E153" s="39">
        <v>0</v>
      </c>
      <c r="F153" s="39">
        <v>0</v>
      </c>
    </row>
    <row r="154" spans="2:6" ht="25.5">
      <c r="B154" s="316"/>
      <c r="C154" s="317"/>
      <c r="D154" s="7" t="s">
        <v>22</v>
      </c>
      <c r="E154" s="39">
        <v>0</v>
      </c>
      <c r="F154" s="39">
        <v>0</v>
      </c>
    </row>
    <row r="155" spans="2:6" ht="25.5">
      <c r="B155" s="316"/>
      <c r="C155" s="317"/>
      <c r="D155" s="7" t="s">
        <v>23</v>
      </c>
      <c r="E155" s="39">
        <v>0</v>
      </c>
      <c r="F155" s="39">
        <v>0</v>
      </c>
    </row>
    <row r="156" spans="2:6">
      <c r="B156" s="316"/>
      <c r="C156" s="317"/>
      <c r="D156" s="7" t="s">
        <v>24</v>
      </c>
      <c r="E156" s="39">
        <v>0</v>
      </c>
      <c r="F156" s="39">
        <v>0</v>
      </c>
    </row>
    <row r="157" spans="2:6" ht="25.5">
      <c r="B157" s="334"/>
      <c r="C157" s="317"/>
      <c r="D157" s="7" t="s">
        <v>25</v>
      </c>
      <c r="E157" s="39">
        <v>0</v>
      </c>
      <c r="F157" s="39">
        <v>0</v>
      </c>
    </row>
    <row r="158" spans="2:6" ht="26.25" customHeight="1">
      <c r="B158" s="315" t="s">
        <v>109</v>
      </c>
      <c r="C158" s="317" t="s">
        <v>110</v>
      </c>
      <c r="D158" s="7" t="s">
        <v>26</v>
      </c>
      <c r="E158" s="39">
        <f>E159</f>
        <v>450.8</v>
      </c>
      <c r="F158" s="39">
        <f>F159</f>
        <v>450.8</v>
      </c>
    </row>
    <row r="159" spans="2:6" ht="25.5">
      <c r="B159" s="316"/>
      <c r="C159" s="317"/>
      <c r="D159" s="38" t="s">
        <v>18</v>
      </c>
      <c r="E159" s="39">
        <v>450.8</v>
      </c>
      <c r="F159" s="39">
        <v>450.8</v>
      </c>
    </row>
    <row r="160" spans="2:6">
      <c r="B160" s="316"/>
      <c r="C160" s="317"/>
      <c r="D160" s="7" t="s">
        <v>19</v>
      </c>
      <c r="E160" s="39">
        <v>0</v>
      </c>
      <c r="F160" s="39">
        <v>0</v>
      </c>
    </row>
    <row r="161" spans="2:6" ht="38.25">
      <c r="B161" s="316"/>
      <c r="C161" s="317"/>
      <c r="D161" s="7" t="s">
        <v>27</v>
      </c>
      <c r="E161" s="39">
        <v>0</v>
      </c>
      <c r="F161" s="39">
        <v>0</v>
      </c>
    </row>
    <row r="162" spans="2:6">
      <c r="B162" s="316"/>
      <c r="C162" s="317"/>
      <c r="D162" s="7" t="s">
        <v>28</v>
      </c>
      <c r="E162" s="39">
        <v>0</v>
      </c>
      <c r="F162" s="39">
        <v>0</v>
      </c>
    </row>
    <row r="163" spans="2:6" ht="25.5">
      <c r="B163" s="316"/>
      <c r="C163" s="317"/>
      <c r="D163" s="7" t="s">
        <v>22</v>
      </c>
      <c r="E163" s="39">
        <v>0</v>
      </c>
      <c r="F163" s="39">
        <v>0</v>
      </c>
    </row>
    <row r="164" spans="2:6" ht="25.5">
      <c r="B164" s="316"/>
      <c r="C164" s="317"/>
      <c r="D164" s="7" t="s">
        <v>23</v>
      </c>
      <c r="E164" s="39">
        <v>0</v>
      </c>
      <c r="F164" s="39">
        <v>0</v>
      </c>
    </row>
    <row r="165" spans="2:6">
      <c r="B165" s="316"/>
      <c r="C165" s="317"/>
      <c r="D165" s="7" t="s">
        <v>24</v>
      </c>
      <c r="E165" s="39">
        <v>0</v>
      </c>
      <c r="F165" s="39">
        <v>0</v>
      </c>
    </row>
    <row r="166" spans="2:6" ht="25.5">
      <c r="B166" s="334"/>
      <c r="C166" s="317"/>
      <c r="D166" s="7" t="s">
        <v>25</v>
      </c>
      <c r="E166" s="39">
        <v>0</v>
      </c>
      <c r="F166" s="39">
        <v>0</v>
      </c>
    </row>
    <row r="167" spans="2:6">
      <c r="B167" s="318" t="s">
        <v>81</v>
      </c>
      <c r="C167" s="317" t="s">
        <v>82</v>
      </c>
      <c r="D167" s="10" t="s">
        <v>26</v>
      </c>
      <c r="E167" s="39">
        <f>E168+E170+E175</f>
        <v>1521.7999999999997</v>
      </c>
      <c r="F167" s="39">
        <f>F168+F170+F175</f>
        <v>1521.7999999999997</v>
      </c>
    </row>
    <row r="168" spans="2:6" ht="25.5">
      <c r="B168" s="318"/>
      <c r="C168" s="317"/>
      <c r="D168" s="38" t="s">
        <v>18</v>
      </c>
      <c r="E168" s="44">
        <v>566.9</v>
      </c>
      <c r="F168" s="44">
        <v>566.9</v>
      </c>
    </row>
    <row r="169" spans="2:6">
      <c r="B169" s="318"/>
      <c r="C169" s="317"/>
      <c r="D169" s="7" t="s">
        <v>19</v>
      </c>
      <c r="E169" s="39">
        <v>0</v>
      </c>
      <c r="F169" s="39">
        <v>0</v>
      </c>
    </row>
    <row r="170" spans="2:6" ht="38.25">
      <c r="B170" s="318"/>
      <c r="C170" s="317"/>
      <c r="D170" s="7" t="s">
        <v>27</v>
      </c>
      <c r="E170" s="39">
        <v>850.3</v>
      </c>
      <c r="F170" s="39">
        <v>850.3</v>
      </c>
    </row>
    <row r="171" spans="2:6">
      <c r="B171" s="318"/>
      <c r="C171" s="317"/>
      <c r="D171" s="7" t="s">
        <v>28</v>
      </c>
      <c r="E171" s="39">
        <v>0</v>
      </c>
      <c r="F171" s="39">
        <v>0</v>
      </c>
    </row>
    <row r="172" spans="2:6" ht="25.5">
      <c r="B172" s="318"/>
      <c r="C172" s="317"/>
      <c r="D172" s="7" t="s">
        <v>22</v>
      </c>
      <c r="E172" s="39">
        <v>0</v>
      </c>
      <c r="F172" s="39">
        <v>0</v>
      </c>
    </row>
    <row r="173" spans="2:6" ht="25.5">
      <c r="B173" s="318"/>
      <c r="C173" s="317"/>
      <c r="D173" s="7" t="s">
        <v>23</v>
      </c>
      <c r="E173" s="39">
        <v>0</v>
      </c>
      <c r="F173" s="39">
        <v>0</v>
      </c>
    </row>
    <row r="174" spans="2:6">
      <c r="B174" s="318"/>
      <c r="C174" s="317"/>
      <c r="D174" s="7" t="s">
        <v>24</v>
      </c>
      <c r="E174" s="39">
        <v>0</v>
      </c>
      <c r="F174" s="39">
        <v>0</v>
      </c>
    </row>
    <row r="175" spans="2:6" ht="25.5">
      <c r="B175" s="318"/>
      <c r="C175" s="317"/>
      <c r="D175" s="7" t="s">
        <v>25</v>
      </c>
      <c r="E175" s="18">
        <v>104.6</v>
      </c>
      <c r="F175" s="18">
        <v>104.6</v>
      </c>
    </row>
    <row r="176" spans="2:6">
      <c r="B176" s="318" t="s">
        <v>83</v>
      </c>
      <c r="C176" s="317" t="s">
        <v>84</v>
      </c>
      <c r="D176" s="10" t="s">
        <v>26</v>
      </c>
      <c r="E176" s="39">
        <v>583.1</v>
      </c>
      <c r="F176" s="39">
        <v>583.1</v>
      </c>
    </row>
    <row r="177" spans="2:6" ht="25.5">
      <c r="B177" s="318"/>
      <c r="C177" s="317"/>
      <c r="D177" s="38" t="s">
        <v>18</v>
      </c>
      <c r="E177" s="44">
        <v>583.1</v>
      </c>
      <c r="F177" s="44">
        <v>583.1</v>
      </c>
    </row>
    <row r="178" spans="2:6">
      <c r="B178" s="318"/>
      <c r="C178" s="317"/>
      <c r="D178" s="7" t="s">
        <v>19</v>
      </c>
      <c r="E178" s="39">
        <v>0</v>
      </c>
      <c r="F178" s="39">
        <v>0</v>
      </c>
    </row>
    <row r="179" spans="2:6" ht="38.25">
      <c r="B179" s="318"/>
      <c r="C179" s="317"/>
      <c r="D179" s="7" t="s">
        <v>27</v>
      </c>
      <c r="E179" s="39">
        <v>0</v>
      </c>
      <c r="F179" s="39">
        <v>0</v>
      </c>
    </row>
    <row r="180" spans="2:6">
      <c r="B180" s="318"/>
      <c r="C180" s="317"/>
      <c r="D180" s="7" t="s">
        <v>28</v>
      </c>
      <c r="E180" s="39">
        <v>0</v>
      </c>
      <c r="F180" s="39">
        <v>0</v>
      </c>
    </row>
    <row r="181" spans="2:6" ht="25.5">
      <c r="B181" s="318"/>
      <c r="C181" s="317"/>
      <c r="D181" s="7" t="s">
        <v>22</v>
      </c>
      <c r="E181" s="39">
        <v>0</v>
      </c>
      <c r="F181" s="39">
        <v>0</v>
      </c>
    </row>
    <row r="182" spans="2:6" ht="25.5">
      <c r="B182" s="318"/>
      <c r="C182" s="317"/>
      <c r="D182" s="7" t="s">
        <v>23</v>
      </c>
      <c r="E182" s="39">
        <v>0</v>
      </c>
      <c r="F182" s="39">
        <v>0</v>
      </c>
    </row>
    <row r="183" spans="2:6">
      <c r="B183" s="318"/>
      <c r="C183" s="317"/>
      <c r="D183" s="7" t="s">
        <v>24</v>
      </c>
      <c r="E183" s="39">
        <v>0</v>
      </c>
      <c r="F183" s="39">
        <v>0</v>
      </c>
    </row>
    <row r="184" spans="2:6" ht="25.5">
      <c r="B184" s="318"/>
      <c r="C184" s="317"/>
      <c r="D184" s="7" t="s">
        <v>25</v>
      </c>
      <c r="E184" s="39">
        <v>0</v>
      </c>
      <c r="F184" s="39">
        <v>0</v>
      </c>
    </row>
    <row r="185" spans="2:6" ht="21" customHeight="1">
      <c r="B185" s="315" t="s">
        <v>85</v>
      </c>
      <c r="C185" s="321" t="s">
        <v>86</v>
      </c>
      <c r="D185" s="10" t="s">
        <v>26</v>
      </c>
      <c r="E185" s="30">
        <f>E186</f>
        <v>33727.800000000003</v>
      </c>
      <c r="F185" s="30">
        <f>F186</f>
        <v>33421.1</v>
      </c>
    </row>
    <row r="186" spans="2:6" ht="25.5">
      <c r="B186" s="316"/>
      <c r="C186" s="322"/>
      <c r="D186" s="11" t="s">
        <v>18</v>
      </c>
      <c r="E186" s="39">
        <v>33727.800000000003</v>
      </c>
      <c r="F186" s="39">
        <v>33421.1</v>
      </c>
    </row>
    <row r="187" spans="2:6" ht="37.5" customHeight="1">
      <c r="B187" s="316"/>
      <c r="C187" s="322"/>
      <c r="D187" s="7" t="s">
        <v>19</v>
      </c>
      <c r="E187" s="39">
        <v>0</v>
      </c>
      <c r="F187" s="39">
        <v>0</v>
      </c>
    </row>
    <row r="188" spans="2:6" ht="38.25">
      <c r="B188" s="316"/>
      <c r="C188" s="322"/>
      <c r="D188" s="7" t="s">
        <v>27</v>
      </c>
      <c r="E188" s="39">
        <v>0</v>
      </c>
      <c r="F188" s="39">
        <v>0</v>
      </c>
    </row>
    <row r="189" spans="2:6">
      <c r="B189" s="316"/>
      <c r="C189" s="322"/>
      <c r="D189" s="7" t="s">
        <v>28</v>
      </c>
      <c r="E189" s="39">
        <v>0</v>
      </c>
      <c r="F189" s="39">
        <v>0</v>
      </c>
    </row>
    <row r="190" spans="2:6" ht="25.5">
      <c r="B190" s="316"/>
      <c r="C190" s="322"/>
      <c r="D190" s="7" t="s">
        <v>22</v>
      </c>
      <c r="E190" s="39">
        <v>0</v>
      </c>
      <c r="F190" s="39">
        <v>0</v>
      </c>
    </row>
    <row r="191" spans="2:6" ht="25.5">
      <c r="B191" s="316"/>
      <c r="C191" s="322"/>
      <c r="D191" s="7" t="s">
        <v>23</v>
      </c>
      <c r="E191" s="39">
        <v>0</v>
      </c>
      <c r="F191" s="39">
        <v>0</v>
      </c>
    </row>
    <row r="192" spans="2:6">
      <c r="B192" s="316"/>
      <c r="C192" s="322"/>
      <c r="D192" s="7" t="s">
        <v>24</v>
      </c>
      <c r="E192" s="39">
        <v>0</v>
      </c>
      <c r="F192" s="39">
        <v>0</v>
      </c>
    </row>
    <row r="193" spans="2:6" ht="25.5">
      <c r="B193" s="334"/>
      <c r="C193" s="323"/>
      <c r="D193" s="7" t="s">
        <v>25</v>
      </c>
      <c r="E193" s="39">
        <v>0</v>
      </c>
      <c r="F193" s="39">
        <v>0</v>
      </c>
    </row>
  </sheetData>
  <mergeCells count="48">
    <mergeCell ref="B15:B22"/>
    <mergeCell ref="C15:C22"/>
    <mergeCell ref="B86:B94"/>
    <mergeCell ref="C86:C94"/>
    <mergeCell ref="B158:B166"/>
    <mergeCell ref="C158:C166"/>
    <mergeCell ref="C104:C112"/>
    <mergeCell ref="B113:B121"/>
    <mergeCell ref="C113:C121"/>
    <mergeCell ref="B122:B130"/>
    <mergeCell ref="C122:C130"/>
    <mergeCell ref="B104:B112"/>
    <mergeCell ref="B95:B103"/>
    <mergeCell ref="B149:B157"/>
    <mergeCell ref="C95:C103"/>
    <mergeCell ref="C68:C76"/>
    <mergeCell ref="B185:B193"/>
    <mergeCell ref="B131:B139"/>
    <mergeCell ref="C131:C139"/>
    <mergeCell ref="B140:B148"/>
    <mergeCell ref="C140:C148"/>
    <mergeCell ref="C149:C157"/>
    <mergeCell ref="B167:B175"/>
    <mergeCell ref="C185:C193"/>
    <mergeCell ref="B176:B184"/>
    <mergeCell ref="C176:C184"/>
    <mergeCell ref="C167:C175"/>
    <mergeCell ref="B1:F1"/>
    <mergeCell ref="B2:F2"/>
    <mergeCell ref="B4:F4"/>
    <mergeCell ref="C7:C14"/>
    <mergeCell ref="A3:F3"/>
    <mergeCell ref="B7:B14"/>
    <mergeCell ref="C77:C85"/>
    <mergeCell ref="F25:F26"/>
    <mergeCell ref="B23:B31"/>
    <mergeCell ref="B68:B76"/>
    <mergeCell ref="B77:B85"/>
    <mergeCell ref="E25:E26"/>
    <mergeCell ref="B50:B58"/>
    <mergeCell ref="C50:C58"/>
    <mergeCell ref="B59:B67"/>
    <mergeCell ref="C59:C67"/>
    <mergeCell ref="B41:B49"/>
    <mergeCell ref="C41:C49"/>
    <mergeCell ref="C23:C31"/>
    <mergeCell ref="B32:B40"/>
    <mergeCell ref="C32:C40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4"/>
  <sheetViews>
    <sheetView topLeftCell="A10" workbookViewId="0">
      <selection activeCell="J19" sqref="J19"/>
    </sheetView>
  </sheetViews>
  <sheetFormatPr defaultRowHeight="15"/>
  <cols>
    <col min="1" max="1" width="33" customWidth="1"/>
    <col min="2" max="2" width="15.42578125" style="22" customWidth="1"/>
    <col min="3" max="3" width="15.7109375" style="22" customWidth="1"/>
    <col min="4" max="4" width="14.85546875" customWidth="1"/>
    <col min="5" max="5" width="13.5703125" customWidth="1"/>
    <col min="6" max="6" width="17.28515625" customWidth="1"/>
  </cols>
  <sheetData>
    <row r="2" spans="1:6" ht="15.75">
      <c r="A2" s="335" t="s">
        <v>29</v>
      </c>
      <c r="B2" s="335"/>
      <c r="C2" s="335"/>
      <c r="D2" s="335"/>
      <c r="E2" s="335"/>
      <c r="F2" s="335"/>
    </row>
    <row r="3" spans="1:6" ht="15.75">
      <c r="D3" s="2"/>
    </row>
    <row r="4" spans="1:6" ht="15.75">
      <c r="A4" s="99" t="s">
        <v>5</v>
      </c>
      <c r="B4" s="99"/>
      <c r="C4" s="99"/>
      <c r="D4" s="99"/>
      <c r="E4" s="99"/>
      <c r="F4" s="99"/>
    </row>
    <row r="5" spans="1:6" ht="15.75">
      <c r="A5" s="99" t="s">
        <v>30</v>
      </c>
      <c r="B5" s="99"/>
      <c r="C5" s="99"/>
      <c r="D5" s="99"/>
      <c r="E5" s="99"/>
      <c r="F5" s="99"/>
    </row>
    <row r="6" spans="1:6" ht="15.75">
      <c r="A6" s="99" t="s">
        <v>31</v>
      </c>
      <c r="B6" s="99"/>
      <c r="C6" s="99"/>
      <c r="D6" s="99"/>
      <c r="E6" s="99"/>
      <c r="F6" s="99"/>
    </row>
    <row r="7" spans="1:6" ht="15.75">
      <c r="A7" s="99" t="s">
        <v>32</v>
      </c>
      <c r="B7" s="99"/>
      <c r="C7" s="99"/>
      <c r="D7" s="99"/>
      <c r="E7" s="99"/>
      <c r="F7" s="99"/>
    </row>
    <row r="8" spans="1:6" ht="15.75">
      <c r="A8" s="2"/>
    </row>
    <row r="9" spans="1:6" ht="47.25">
      <c r="A9" s="4" t="s">
        <v>47</v>
      </c>
      <c r="B9" s="330" t="s">
        <v>43</v>
      </c>
      <c r="C9" s="330"/>
      <c r="D9" s="330" t="s">
        <v>48</v>
      </c>
      <c r="E9" s="330"/>
      <c r="F9" s="330"/>
    </row>
    <row r="10" spans="1:6" ht="94.5">
      <c r="A10" s="6"/>
      <c r="B10" s="23" t="s">
        <v>33</v>
      </c>
      <c r="C10" s="23" t="s">
        <v>34</v>
      </c>
      <c r="D10" s="4" t="s">
        <v>44</v>
      </c>
      <c r="E10" s="4" t="s">
        <v>45</v>
      </c>
      <c r="F10" s="4" t="s">
        <v>46</v>
      </c>
    </row>
    <row r="11" spans="1:6" ht="15.75">
      <c r="A11" s="4">
        <v>1</v>
      </c>
      <c r="B11" s="23">
        <v>2</v>
      </c>
      <c r="C11" s="23">
        <v>3</v>
      </c>
      <c r="D11" s="4">
        <v>4</v>
      </c>
      <c r="E11" s="4">
        <v>5</v>
      </c>
      <c r="F11" s="4">
        <v>6</v>
      </c>
    </row>
    <row r="12" spans="1:6" ht="15.75">
      <c r="A12" s="339" t="s">
        <v>35</v>
      </c>
      <c r="B12" s="340"/>
      <c r="C12" s="340"/>
      <c r="D12" s="340"/>
      <c r="E12" s="340"/>
      <c r="F12" s="341"/>
    </row>
    <row r="13" spans="1:6" ht="78.75" customHeight="1">
      <c r="A13" s="5" t="s">
        <v>49</v>
      </c>
      <c r="B13" s="23" t="s">
        <v>36</v>
      </c>
      <c r="C13" s="23" t="s">
        <v>36</v>
      </c>
      <c r="D13" s="33">
        <v>194046.6</v>
      </c>
      <c r="E13" s="33">
        <v>278658.8</v>
      </c>
      <c r="F13" s="34">
        <v>278658.8</v>
      </c>
    </row>
    <row r="14" spans="1:6" ht="47.25" customHeight="1">
      <c r="A14" s="5" t="s">
        <v>50</v>
      </c>
      <c r="B14" s="23">
        <v>1527</v>
      </c>
      <c r="C14" s="23">
        <v>1528</v>
      </c>
      <c r="D14" s="23" t="s">
        <v>3</v>
      </c>
      <c r="E14" s="23" t="s">
        <v>3</v>
      </c>
      <c r="F14" s="34" t="s">
        <v>3</v>
      </c>
    </row>
    <row r="15" spans="1:6" ht="120.75" customHeight="1">
      <c r="A15" s="5" t="s">
        <v>51</v>
      </c>
      <c r="B15" s="23" t="s">
        <v>3</v>
      </c>
      <c r="C15" s="23" t="s">
        <v>3</v>
      </c>
      <c r="D15" s="33">
        <v>426385.3</v>
      </c>
      <c r="E15" s="33">
        <v>448395.8</v>
      </c>
      <c r="F15" s="34">
        <v>448395.8</v>
      </c>
    </row>
    <row r="16" spans="1:6" ht="33">
      <c r="A16" s="5" t="s">
        <v>52</v>
      </c>
      <c r="B16" s="23">
        <v>2305</v>
      </c>
      <c r="C16" s="23">
        <v>2351</v>
      </c>
      <c r="D16" s="23" t="s">
        <v>36</v>
      </c>
      <c r="E16" s="23" t="s">
        <v>36</v>
      </c>
      <c r="F16" s="34" t="s">
        <v>36</v>
      </c>
    </row>
    <row r="17" spans="1:6" ht="75.75">
      <c r="A17" s="5" t="s">
        <v>53</v>
      </c>
      <c r="B17" s="23" t="s">
        <v>3</v>
      </c>
      <c r="C17" s="23" t="s">
        <v>3</v>
      </c>
      <c r="D17" s="33">
        <v>19773.900000000001</v>
      </c>
      <c r="E17" s="33">
        <v>22318.2</v>
      </c>
      <c r="F17" s="34">
        <v>22010.6</v>
      </c>
    </row>
    <row r="18" spans="1:6" ht="33">
      <c r="A18" s="5" t="s">
        <v>54</v>
      </c>
      <c r="B18" s="23">
        <v>1508</v>
      </c>
      <c r="C18" s="23">
        <v>1604</v>
      </c>
      <c r="D18" s="23" t="s">
        <v>36</v>
      </c>
      <c r="E18" s="23" t="s">
        <v>36</v>
      </c>
      <c r="F18" s="23" t="s">
        <v>36</v>
      </c>
    </row>
    <row r="19" spans="1:6" ht="15.75">
      <c r="A19" s="1"/>
    </row>
    <row r="20" spans="1:6" ht="15.75">
      <c r="A20" s="1"/>
      <c r="D20" s="47"/>
      <c r="E20" s="47"/>
      <c r="F20" s="47"/>
    </row>
    <row r="21" spans="1:6" ht="15.75">
      <c r="A21" s="1"/>
    </row>
    <row r="22" spans="1:6" ht="15.75">
      <c r="A22" s="1"/>
    </row>
    <row r="23" spans="1:6" ht="15.75">
      <c r="A23" s="1"/>
    </row>
    <row r="24" spans="1:6" ht="15.75">
      <c r="A24" s="1"/>
    </row>
    <row r="25" spans="1:6" ht="15.75">
      <c r="A25" s="3"/>
    </row>
    <row r="26" spans="1:6" ht="15.75">
      <c r="A26" s="3"/>
    </row>
    <row r="27" spans="1:6" ht="15.75">
      <c r="A27" s="3"/>
    </row>
    <row r="28" spans="1:6" ht="15.75">
      <c r="A28" s="3"/>
    </row>
    <row r="29" spans="1:6" ht="15.75">
      <c r="A29" s="3"/>
    </row>
    <row r="30" spans="1:6" ht="15.75">
      <c r="A30" s="3"/>
    </row>
    <row r="31" spans="1:6" ht="15.75">
      <c r="A31" s="3"/>
    </row>
    <row r="32" spans="1:6" ht="15.75">
      <c r="A32" s="3"/>
    </row>
    <row r="33" spans="1:1" ht="15.75">
      <c r="A33" s="3"/>
    </row>
    <row r="34" spans="1:1" ht="15.75">
      <c r="A34" s="3"/>
    </row>
  </sheetData>
  <mergeCells count="8">
    <mergeCell ref="D9:F9"/>
    <mergeCell ref="B9:C9"/>
    <mergeCell ref="A12:F12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N12" sqref="N12"/>
    </sheetView>
  </sheetViews>
  <sheetFormatPr defaultRowHeight="15"/>
  <cols>
    <col min="1" max="1" width="9.140625" style="22"/>
    <col min="2" max="2" width="42.42578125" style="22" customWidth="1"/>
    <col min="3" max="3" width="27.140625" style="22" customWidth="1"/>
  </cols>
  <sheetData>
    <row r="1" spans="1:5" s="15" customFormat="1">
      <c r="A1" s="24"/>
      <c r="B1" s="24"/>
      <c r="C1" s="24"/>
    </row>
    <row r="2" spans="1:5" s="15" customFormat="1" ht="15.75">
      <c r="A2" s="24"/>
      <c r="B2" s="24"/>
      <c r="C2" s="25" t="s">
        <v>37</v>
      </c>
    </row>
    <row r="3" spans="1:5" s="15" customFormat="1">
      <c r="A3" s="24"/>
      <c r="B3" s="24"/>
      <c r="C3" s="24"/>
    </row>
    <row r="4" spans="1:5" s="15" customFormat="1" ht="15" customHeight="1">
      <c r="A4" s="344" t="s">
        <v>0</v>
      </c>
      <c r="B4" s="344"/>
      <c r="C4" s="344"/>
    </row>
    <row r="5" spans="1:5" s="15" customFormat="1">
      <c r="A5" s="24"/>
      <c r="B5" s="24"/>
      <c r="C5" s="24"/>
    </row>
    <row r="6" spans="1:5" s="15" customFormat="1" ht="15" customHeight="1">
      <c r="A6" s="344" t="s">
        <v>38</v>
      </c>
      <c r="B6" s="344"/>
      <c r="C6" s="344"/>
    </row>
    <row r="7" spans="1:5" s="15" customFormat="1" ht="15" customHeight="1">
      <c r="A7" s="344" t="s">
        <v>111</v>
      </c>
      <c r="B7" s="344"/>
      <c r="C7" s="344"/>
    </row>
    <row r="8" spans="1:5" s="15" customFormat="1" ht="15" customHeight="1">
      <c r="A8" s="344" t="s">
        <v>42</v>
      </c>
      <c r="B8" s="344"/>
      <c r="C8" s="344"/>
      <c r="D8" s="16"/>
      <c r="E8" s="16"/>
    </row>
    <row r="9" spans="1:5" s="15" customFormat="1">
      <c r="A9" s="24"/>
      <c r="B9" s="24"/>
      <c r="C9" s="24"/>
    </row>
    <row r="10" spans="1:5" s="15" customFormat="1" ht="15.75">
      <c r="A10" s="24" t="s">
        <v>103</v>
      </c>
      <c r="B10" s="24"/>
      <c r="C10" s="24"/>
      <c r="D10" s="14"/>
    </row>
    <row r="11" spans="1:5" s="15" customFormat="1" ht="15.75" thickBot="1">
      <c r="A11" s="24"/>
      <c r="B11" s="24"/>
      <c r="C11" s="24"/>
    </row>
    <row r="12" spans="1:5" ht="15.75">
      <c r="A12" s="31" t="s">
        <v>1</v>
      </c>
      <c r="B12" s="26" t="s">
        <v>39</v>
      </c>
      <c r="C12" s="342" t="s">
        <v>41</v>
      </c>
    </row>
    <row r="13" spans="1:5" ht="16.5" thickBot="1">
      <c r="A13" s="32" t="s">
        <v>2</v>
      </c>
      <c r="B13" s="27" t="s">
        <v>40</v>
      </c>
      <c r="C13" s="343"/>
    </row>
    <row r="14" spans="1:5" ht="158.25" thickBot="1">
      <c r="A14" s="32">
        <v>1</v>
      </c>
      <c r="B14" s="27" t="s">
        <v>112</v>
      </c>
      <c r="C14" s="27" t="s">
        <v>121</v>
      </c>
    </row>
    <row r="15" spans="1:5" ht="158.25" thickBot="1">
      <c r="A15" s="32">
        <v>2</v>
      </c>
      <c r="B15" s="27" t="s">
        <v>113</v>
      </c>
      <c r="C15" s="27" t="s">
        <v>114</v>
      </c>
    </row>
    <row r="16" spans="1:5" ht="158.25" thickBot="1">
      <c r="A16" s="32">
        <v>3</v>
      </c>
      <c r="B16" s="27" t="s">
        <v>115</v>
      </c>
      <c r="C16" s="27" t="s">
        <v>116</v>
      </c>
    </row>
    <row r="17" spans="1:3" ht="158.25" thickBot="1">
      <c r="A17" s="32">
        <v>4</v>
      </c>
      <c r="B17" s="27" t="s">
        <v>117</v>
      </c>
      <c r="C17" s="27" t="s">
        <v>118</v>
      </c>
    </row>
    <row r="18" spans="1:3" ht="158.25" thickBot="1">
      <c r="A18" s="32">
        <v>5</v>
      </c>
      <c r="B18" s="37" t="s">
        <v>119</v>
      </c>
      <c r="C18" s="37" t="s">
        <v>120</v>
      </c>
    </row>
  </sheetData>
  <mergeCells count="5">
    <mergeCell ref="C12:C13"/>
    <mergeCell ref="A6:C6"/>
    <mergeCell ref="A7:C7"/>
    <mergeCell ref="A4:C4"/>
    <mergeCell ref="A8:C8"/>
  </mergeCells>
  <pageMargins left="0.7" right="0.7" top="0.75" bottom="0.75" header="0.3" footer="0.3"/>
  <pageSetup paperSize="9" scale="7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9</vt:lpstr>
      <vt:lpstr>таблица 10</vt:lpstr>
      <vt:lpstr>таблица 11</vt:lpstr>
      <vt:lpstr>таблица 12</vt:lpstr>
      <vt:lpstr>таблица 13</vt:lpstr>
      <vt:lpstr>таблица 14</vt:lpstr>
      <vt:lpstr>таблица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2020-05-18T12:17:37Z</dcterms:modified>
</cp:coreProperties>
</file>