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GoBack" localSheetId="0">Лист1!$A$6</definedName>
  </definedNames>
  <calcPr calcId="145621"/>
</workbook>
</file>

<file path=xl/calcChain.xml><?xml version="1.0" encoding="utf-8"?>
<calcChain xmlns="http://schemas.openxmlformats.org/spreadsheetml/2006/main">
  <c r="K71" i="1" l="1"/>
  <c r="L71" i="1"/>
  <c r="J71" i="1"/>
  <c r="K61" i="1"/>
  <c r="L61" i="1"/>
  <c r="J61" i="1"/>
  <c r="K55" i="1"/>
  <c r="L55" i="1"/>
  <c r="J55" i="1"/>
  <c r="K48" i="1"/>
  <c r="L48" i="1"/>
  <c r="J48" i="1"/>
  <c r="K39" i="1"/>
  <c r="L39" i="1"/>
  <c r="J39" i="1"/>
  <c r="K34" i="1"/>
  <c r="L34" i="1"/>
  <c r="J34" i="1"/>
  <c r="K30" i="1"/>
  <c r="L30" i="1"/>
  <c r="J30" i="1"/>
  <c r="K24" i="1"/>
  <c r="L24" i="1"/>
  <c r="J24" i="1"/>
  <c r="K19" i="1"/>
  <c r="L19" i="1"/>
  <c r="J19" i="1"/>
  <c r="I72" i="1"/>
  <c r="I71" i="1"/>
  <c r="I67" i="1"/>
  <c r="I66" i="1"/>
  <c r="I62" i="1"/>
  <c r="I61" i="1"/>
  <c r="I57" i="1"/>
  <c r="I56" i="1"/>
  <c r="I55" i="1"/>
  <c r="I51" i="1"/>
  <c r="I50" i="1"/>
  <c r="I49" i="1"/>
  <c r="I48" i="1"/>
  <c r="I44" i="1"/>
  <c r="I43" i="1"/>
  <c r="I42" i="1"/>
  <c r="I41" i="1"/>
  <c r="I40" i="1"/>
  <c r="I39" i="1"/>
  <c r="I35" i="1"/>
  <c r="I34" i="1"/>
  <c r="I31" i="1"/>
  <c r="I30" i="1"/>
  <c r="I26" i="1"/>
  <c r="I25" i="1"/>
  <c r="I24" i="1"/>
  <c r="I20" i="1"/>
  <c r="I19" i="1"/>
</calcChain>
</file>

<file path=xl/sharedStrings.xml><?xml version="1.0" encoding="utf-8"?>
<sst xmlns="http://schemas.openxmlformats.org/spreadsheetml/2006/main" count="696" uniqueCount="166">
  <si>
    <t>Приложение</t>
  </si>
  <si>
    <t>к постановлению администрации</t>
  </si>
  <si>
    <t>муниципального района «Ижемский»</t>
  </si>
  <si>
    <t xml:space="preserve">от 31 декабря 2015 года №   </t>
  </si>
  <si>
    <t>№</t>
  </si>
  <si>
    <t>Наименование ВЦП,</t>
  </si>
  <si>
    <t>основного</t>
  </si>
  <si>
    <t>мероприятия,</t>
  </si>
  <si>
    <t>контрольного события</t>
  </si>
  <si>
    <t>программы</t>
  </si>
  <si>
    <t>Статус</t>
  </si>
  <si>
    <t>контрольного</t>
  </si>
  <si>
    <t>события &lt;*&gt;</t>
  </si>
  <si>
    <t>Ответственный</t>
  </si>
  <si>
    <t>руководитель,</t>
  </si>
  <si>
    <t>заместитель</t>
  </si>
  <si>
    <t>руководителя</t>
  </si>
  <si>
    <t>ОМСУ (Ф.И.О.,</t>
  </si>
  <si>
    <t>должность)</t>
  </si>
  <si>
    <t>Ответственное</t>
  </si>
  <si>
    <t>структурное</t>
  </si>
  <si>
    <t>подразделение</t>
  </si>
  <si>
    <t>ОМСУ</t>
  </si>
  <si>
    <t>Ожидаемый</t>
  </si>
  <si>
    <t>результат</t>
  </si>
  <si>
    <t>реализации</t>
  </si>
  <si>
    <t>мероприятия</t>
  </si>
  <si>
    <t>Срок</t>
  </si>
  <si>
    <t>начала</t>
  </si>
  <si>
    <t>окончания</t>
  </si>
  <si>
    <t>(дата</t>
  </si>
  <si>
    <t>события)</t>
  </si>
  <si>
    <t>Объем ресурсного обеспечения,</t>
  </si>
  <si>
    <t>тыс. руб.</t>
  </si>
  <si>
    <t>График реализации (квартал)</t>
  </si>
  <si>
    <t>Всего:</t>
  </si>
  <si>
    <t>в том числе</t>
  </si>
  <si>
    <t>квартал</t>
  </si>
  <si>
    <t>2016 год,</t>
  </si>
  <si>
    <t>2017 год,</t>
  </si>
  <si>
    <t>2016 год</t>
  </si>
  <si>
    <t>2017 год</t>
  </si>
  <si>
    <t>1.1.</t>
  </si>
  <si>
    <t>V</t>
  </si>
  <si>
    <t xml:space="preserve">V </t>
  </si>
  <si>
    <t>1.1.1.</t>
  </si>
  <si>
    <t>Увеличение обустроенных объектов в сфере физической культуры и спорта</t>
  </si>
  <si>
    <t>Выделена субсидия на реализацию малых проектов</t>
  </si>
  <si>
    <t>Селиверстов Р.Е. заместитель руководителя администрации муниципального района «Ижемский»</t>
  </si>
  <si>
    <t>2.1.</t>
  </si>
  <si>
    <r>
      <t xml:space="preserve">Основное мероприятие 2.1. </t>
    </r>
    <r>
      <rPr>
        <sz val="9"/>
        <rFont val="Times New Roman"/>
        <family val="1"/>
        <charset val="204"/>
      </rPr>
      <t>Оказание муниципальных услуг (выполнение работ) учреждениями физкультурно-спортивной направленности</t>
    </r>
  </si>
  <si>
    <t xml:space="preserve">Мероприятия, направленные на повышение эффективности  физкультурно-оздоровительной и спортивной работы </t>
  </si>
  <si>
    <t>2.1.1.</t>
  </si>
  <si>
    <r>
      <t xml:space="preserve">Мероприятие 2.1.1. </t>
    </r>
    <r>
      <rPr>
        <sz val="9"/>
        <rFont val="Times New Roman"/>
        <family val="1"/>
        <charset val="204"/>
      </rPr>
      <t>Организация спортивных секций и кружков спортивной направленности</t>
    </r>
  </si>
  <si>
    <t>Мероприятия, направленные на повышение эффективности  физкультурно-оздоровительной и спортивной работы</t>
  </si>
  <si>
    <t>2.1.2.</t>
  </si>
  <si>
    <r>
      <t xml:space="preserve">Мероприятие 2.1.2. </t>
    </r>
    <r>
      <rPr>
        <sz val="9"/>
        <rFont val="Times New Roman"/>
        <family val="1"/>
        <charset val="204"/>
      </rPr>
      <t>Организация и проведение массовых спортивных соревнований и зрелищных мероприятий спортивной направленности</t>
    </r>
  </si>
  <si>
    <t>2.2.</t>
  </si>
  <si>
    <r>
      <t xml:space="preserve">Основное мероприятие 2.2. </t>
    </r>
    <r>
      <rPr>
        <sz val="9"/>
        <color rgb="FF000000"/>
        <rFont val="Times New Roman"/>
        <family val="1"/>
        <charset val="204"/>
      </rPr>
      <t>Укрепление материально-технической базы учреждений физкультурно-спортивной направленности</t>
    </r>
  </si>
  <si>
    <t>Мероприятия, направленные на улучшение материально-технической обеспеченности физкультурно-спортивных учреждений</t>
  </si>
  <si>
    <t>2.2.1.</t>
  </si>
  <si>
    <r>
      <t xml:space="preserve">Мероприятие 2.2.1.  </t>
    </r>
    <r>
      <rPr>
        <sz val="9"/>
        <color rgb="FF000000"/>
        <rFont val="Times New Roman"/>
        <family val="1"/>
        <charset val="204"/>
      </rPr>
      <t xml:space="preserve">Приобретение основных средств (спортивное оборудование и инвентарь) </t>
    </r>
  </si>
  <si>
    <t xml:space="preserve">2.3.  </t>
  </si>
  <si>
    <r>
      <t xml:space="preserve">Основное мероприятие 2.3. </t>
    </r>
    <r>
      <rPr>
        <sz val="9"/>
        <rFont val="Times New Roman"/>
        <family val="1"/>
        <charset val="204"/>
      </rPr>
      <t>Оказание муниципальных  услуг (выполнение работ) учреждениями дополнительного образования детей физкультурно-спортивной направленности</t>
    </r>
  </si>
  <si>
    <t>Управление образования администрации муниципального района «Ижемский»</t>
  </si>
  <si>
    <t>Мероприятия по созданию условий для тренировочного процесса учащихся  ДЮСШ. Повышение качества предоставляемых услуг</t>
  </si>
  <si>
    <t>2.3.1.</t>
  </si>
  <si>
    <r>
      <t>Мероприятие 2.3.1.</t>
    </r>
    <r>
      <rPr>
        <sz val="9"/>
        <color theme="1"/>
        <rFont val="Times New Roman"/>
        <family val="1"/>
        <charset val="204"/>
      </rPr>
      <t xml:space="preserve"> Предоставление общедоступного и бесплатного дополнительного образования</t>
    </r>
  </si>
  <si>
    <t>Выполнение муниципального задания в полном объеме</t>
  </si>
  <si>
    <t>2.4.</t>
  </si>
  <si>
    <r>
      <t>Основное мероприятие 2.4.</t>
    </r>
    <r>
      <rPr>
        <sz val="9"/>
        <rFont val="Times New Roman"/>
        <family val="1"/>
        <charset val="204"/>
      </rPr>
      <t xml:space="preserve"> Ведомственная целевая программа «Развитие лыжных гонок и национальных видов спорта «Северное многоборье»</t>
    </r>
  </si>
  <si>
    <t xml:space="preserve">Управление образования администрации муниципального района «Ижемский» </t>
  </si>
  <si>
    <t>Обеспечение условий для развития лыжных гонок и национальных видов спорта «Северное многоборье»  в муниципальном районе «Ижемский» по средствам специальной и целенаправленной подготовки спортсменов, оздоровление растущего организма и профилактика правонарушений среди несовершеннолетних</t>
  </si>
  <si>
    <t>2.4.1.</t>
  </si>
  <si>
    <r>
      <t>Мероприятие 2.4.1.</t>
    </r>
    <r>
      <rPr>
        <sz val="9"/>
        <rFont val="Times New Roman"/>
        <family val="1"/>
        <charset val="204"/>
      </rPr>
      <t xml:space="preserve"> Обеспечение участия на республиканских и всероссийских соревнованиях по лыжным гонкам и «Северному многоборью»</t>
    </r>
  </si>
  <si>
    <t xml:space="preserve">Обеспечение условий для развития лыжных гонок и национальных видов спорта «Северное многоборье»  в муниципальном районе «Ижемский» </t>
  </si>
  <si>
    <t>2.4.2.</t>
  </si>
  <si>
    <r>
      <t xml:space="preserve">Мероприятие 2.4.2. </t>
    </r>
    <r>
      <rPr>
        <sz val="9"/>
        <rFont val="Times New Roman"/>
        <family val="1"/>
        <charset val="204"/>
      </rPr>
      <t>Обеспечение инвентарем и экипировкой обучающихся</t>
    </r>
  </si>
  <si>
    <t>Укрепление материально-технической базы ДЮСШ</t>
  </si>
  <si>
    <t>2.4.3.</t>
  </si>
  <si>
    <r>
      <t xml:space="preserve">Мероприятие 2.4.3. </t>
    </r>
    <r>
      <rPr>
        <sz val="9"/>
        <rFont val="Times New Roman"/>
        <family val="1"/>
        <charset val="204"/>
      </rPr>
      <t>Организация и проведение официальных районных соревнований по лыжным гонкам и «Северному многоборью»</t>
    </r>
  </si>
  <si>
    <t>Обеспечение условий для развития лыжных гонок и национальных видов спорта «Северное многоборье»  в муниципальном районе «Ижемский»</t>
  </si>
  <si>
    <t>2.4.4.</t>
  </si>
  <si>
    <r>
      <t xml:space="preserve">Мероприятие 2.4.4. </t>
    </r>
    <r>
      <rPr>
        <sz val="9"/>
        <rFont val="Times New Roman"/>
        <family val="1"/>
        <charset val="204"/>
      </rPr>
      <t>Укрепление материально-технической базы муниципальных учреждений дополнительного образования детей физкультурно-спортивной направленности</t>
    </r>
  </si>
  <si>
    <t>2.4.5.</t>
  </si>
  <si>
    <r>
      <t xml:space="preserve">Мероприятие 2.4.5. </t>
    </r>
    <r>
      <rPr>
        <sz val="9"/>
        <rFont val="Times New Roman"/>
        <family val="1"/>
        <charset val="204"/>
      </rPr>
      <t>Обеспечение высококвалифицированными тренерскими кадрами (профессиональная переподготовка и повышение квалификации)</t>
    </r>
  </si>
  <si>
    <t>Увеличение количества тренеров-преподавателей, прошедших переподготовку</t>
  </si>
  <si>
    <t>3.1.</t>
  </si>
  <si>
    <t>3.1.1.</t>
  </si>
  <si>
    <t>4.1.</t>
  </si>
  <si>
    <t>Привлечение населения к занятиям физической культурой и спортом</t>
  </si>
  <si>
    <t>4.1.1.</t>
  </si>
  <si>
    <t>4.1.2.</t>
  </si>
  <si>
    <t>Вовлечение широких масс населения в занятия физической культурой и спортом</t>
  </si>
  <si>
    <t>5.2.</t>
  </si>
  <si>
    <r>
      <t>Основное мероприятие 5.2.</t>
    </r>
    <r>
      <rPr>
        <sz val="9"/>
        <color rgb="FF000000"/>
        <rFont val="Times New Roman"/>
        <family val="1"/>
        <charset val="204"/>
      </rPr>
      <t xml:space="preserve"> Организация, проведение официальных муниципальных соревнований  для выявления перспективных и талантливых спортсменов,     а также обеспечение участия спортсменов муниципального района «Ижемский» в официальных межмуниципальных, республиканских, межрегиональных, всероссийских соревнованиях</t>
    </r>
  </si>
  <si>
    <t>Обеспечение условий для  участия  спортсменов Республики Коми в официальных межмуниципальных и республиканских соревнований (Чемпионаты, Первенства Республики Коми) для выявления перспективных и талантливых спортсменов</t>
  </si>
  <si>
    <t>5.2.1.</t>
  </si>
  <si>
    <r>
      <t xml:space="preserve">Мероприятие 5.2.1.  </t>
    </r>
    <r>
      <rPr>
        <sz val="9"/>
        <color rgb="FF000000"/>
        <rFont val="Times New Roman"/>
        <family val="1"/>
        <charset val="204"/>
      </rPr>
      <t>Организация, проведение официальных муниципальных соревнований  для выявления перспективных и талантливых спортсменов, а также обеспечение участия спортсменов муниципального района «Ижемский» в официальных межмуниципальных, республиканских, межрегиональных, всероссийских соревнованиях</t>
    </r>
  </si>
  <si>
    <t>6.1.</t>
  </si>
  <si>
    <r>
      <t xml:space="preserve">Основное мероприятие 6.1. </t>
    </r>
    <r>
      <rPr>
        <sz val="9"/>
        <color rgb="FF000000"/>
        <rFont val="Times New Roman"/>
        <family val="1"/>
        <charset val="204"/>
      </rPr>
      <t xml:space="preserve">Руководство и управление в сфере установленных функций органов местного самоуправления </t>
    </r>
  </si>
  <si>
    <t>Обеспечение условий для реализации муниципальной программы</t>
  </si>
  <si>
    <t>6.1.1.</t>
  </si>
  <si>
    <r>
      <t xml:space="preserve">Мероприятие 6.1.1. </t>
    </r>
    <r>
      <rPr>
        <sz val="9"/>
        <color rgb="FF000000"/>
        <rFont val="Times New Roman"/>
        <family val="1"/>
        <charset val="204"/>
      </rPr>
      <t>Содержание и обеспечение деятельности аппарата отдела физкультуры, спорта и туризма администрации муниципального района «Ижемский»</t>
    </r>
  </si>
  <si>
    <t>6.2.</t>
  </si>
  <si>
    <r>
      <t xml:space="preserve">Основное мероприятие 6.2. </t>
    </r>
    <r>
      <rPr>
        <sz val="9"/>
        <color rgb="FF000000"/>
        <rFont val="Times New Roman"/>
        <family val="1"/>
        <charset val="204"/>
      </rPr>
      <t>Реализация постановления администрации МР "Ижемский" от 09.08.2011 г. № 536 "Об учреждении стипендии руководителя администрации муниципального района "Ижемский" спортсменам высокого класса, участвующим во Всероссийских спортивных мероприятиях"</t>
    </r>
  </si>
  <si>
    <t>Достижение показателей, запланированных Концепцией развития физической культуры и спорта в Республике Коми на период до 2020 года</t>
  </si>
  <si>
    <t>6.2.1.</t>
  </si>
  <si>
    <r>
      <t xml:space="preserve">Мероприятие 6.2.1. </t>
    </r>
    <r>
      <rPr>
        <sz val="9"/>
        <color rgb="FF000000"/>
        <rFont val="Times New Roman"/>
        <family val="1"/>
        <charset val="204"/>
      </rPr>
      <t xml:space="preserve">Выплаты стипендии руководителя администрации муниципального района «Ижемский»  спортсменам высокого класса </t>
    </r>
  </si>
  <si>
    <t>2018 год</t>
  </si>
  <si>
    <t>План реализации муниципальной программы муниципального образования муниципального района "Ижемский" "Развитие физической культуры и спорта на 2016 год и плановый период 2017 и 2018 годов"</t>
  </si>
  <si>
    <t>2018 год,</t>
  </si>
  <si>
    <r>
      <t xml:space="preserve">Контрольное событие № 10 </t>
    </r>
    <r>
      <rPr>
        <sz val="9"/>
        <rFont val="Times New Roman"/>
        <family val="1"/>
        <charset val="204"/>
      </rPr>
      <t>Подготовлен отчет за 2016 год по реализации ведомственной целевой программы</t>
    </r>
  </si>
  <si>
    <r>
      <t xml:space="preserve">Контрольное событие № 11 </t>
    </r>
    <r>
      <rPr>
        <sz val="9"/>
        <rFont val="Times New Roman"/>
        <family val="1"/>
        <charset val="204"/>
      </rPr>
      <t>Подготовлен отчет за 2017 год по реализации ведомственной целевой программы</t>
    </r>
  </si>
  <si>
    <r>
      <t xml:space="preserve">Контрольное событие № 12 </t>
    </r>
    <r>
      <rPr>
        <sz val="9"/>
        <rFont val="Times New Roman"/>
        <family val="1"/>
        <charset val="204"/>
      </rPr>
      <t>Подготовлен отчет за 2018 год по реализации ведомственной целевой программы</t>
    </r>
  </si>
  <si>
    <r>
      <t xml:space="preserve">Мероприятие 3.1.1. </t>
    </r>
    <r>
      <rPr>
        <sz val="9"/>
        <color rgb="FF000000"/>
        <rFont val="Times New Roman"/>
        <family val="1"/>
        <charset val="204"/>
      </rPr>
      <t xml:space="preserve">Размещение в муниципальном районе «Ижемский» наружной рекламы, пропагандирующей здоровый образ жизни </t>
    </r>
  </si>
  <si>
    <r>
      <t xml:space="preserve">Мероприятие 3.1.2. </t>
    </r>
    <r>
      <rPr>
        <sz val="9"/>
        <color rgb="FF000000"/>
        <rFont val="Times New Roman"/>
        <family val="1"/>
        <charset val="204"/>
      </rPr>
      <t xml:space="preserve">Размещение актуальной информации по вопросам физической культуры и спорта через средства массовой информации </t>
    </r>
  </si>
  <si>
    <t>3.1.2.</t>
  </si>
  <si>
    <t>3.1.3.</t>
  </si>
  <si>
    <r>
      <t xml:space="preserve">Мероприятие 3.1.3. </t>
    </r>
    <r>
      <rPr>
        <sz val="9"/>
        <color rgb="FF000000"/>
        <rFont val="Times New Roman"/>
        <family val="1"/>
        <charset val="204"/>
      </rPr>
      <t>Своевременное размещение и обновление информации о проводимых физкультурных и спортивных мероприятий в средствах массовой информации</t>
    </r>
  </si>
  <si>
    <r>
      <t>Основное мероприятие 3.1.</t>
    </r>
    <r>
      <rPr>
        <sz val="9"/>
        <color rgb="FF000000"/>
        <rFont val="Times New Roman"/>
        <family val="1"/>
        <charset val="204"/>
      </rPr>
      <t xml:space="preserve"> Пропаганда и популяризация физической культуры и спорта среди н7аселения Ижемского района</t>
    </r>
  </si>
  <si>
    <r>
      <t xml:space="preserve">Контрольное событие № 13 </t>
    </r>
    <r>
      <rPr>
        <sz val="9"/>
        <color rgb="FF000000"/>
        <rFont val="Times New Roman"/>
        <family val="1"/>
        <charset val="204"/>
      </rPr>
      <t>Подготовлен отчет за 2016 год по количеству материалов, размещенных в средствах массовой информации пропагандирующий здоровый образ жизни</t>
    </r>
  </si>
  <si>
    <r>
      <t xml:space="preserve">Контрольное событие № 14 </t>
    </r>
    <r>
      <rPr>
        <sz val="9"/>
        <color rgb="FF000000"/>
        <rFont val="Times New Roman"/>
        <family val="1"/>
        <charset val="204"/>
      </rPr>
      <t>Подготовлен отчет за 2017 год по количеству материалов, размещенных в средствах массовой информации пропагандирующий здоровый образ жизни</t>
    </r>
  </si>
  <si>
    <r>
      <t xml:space="preserve">Контрольное событие № 15 </t>
    </r>
    <r>
      <rPr>
        <sz val="9"/>
        <color rgb="FF000000"/>
        <rFont val="Times New Roman"/>
        <family val="1"/>
        <charset val="204"/>
      </rPr>
      <t>Подготовлен отчет за 2018 год по количеству материалов, размещенных в средствах массовой информации пропагандирующий здоровый образ жизни</t>
    </r>
  </si>
  <si>
    <r>
      <t>Основное мероприятие 4.1.</t>
    </r>
    <r>
      <rPr>
        <sz val="9"/>
        <color rgb="FF000000"/>
        <rFont val="Times New Roman"/>
        <family val="1"/>
        <charset val="204"/>
      </rPr>
      <t xml:space="preserve"> Организация, проведение официальных физкультурно-оздоровительных  и спортивных мероприятий для населения, в том числе для  лиц с ограниченными возможностями здоровья</t>
    </r>
  </si>
  <si>
    <r>
      <t xml:space="preserve">Мероприятие 4.1.1.  </t>
    </r>
    <r>
      <rPr>
        <sz val="9"/>
        <color rgb="FF000000"/>
        <rFont val="Times New Roman"/>
        <family val="1"/>
        <charset val="204"/>
      </rPr>
      <t>Обеспечение реализации Календарного плана официальных физкультурных и спортивных мероприятий муниципального района «Ижемский»</t>
    </r>
  </si>
  <si>
    <r>
      <t xml:space="preserve">Мероприятие 4.1.2.  </t>
    </r>
    <r>
      <rPr>
        <sz val="9"/>
        <color rgb="FF000000"/>
        <rFont val="Times New Roman"/>
        <family val="1"/>
        <charset val="204"/>
      </rPr>
      <t>Формирование календарного плана с учетом предложений сельских поселений, муниципальных учреждений и общественных организаций</t>
    </r>
  </si>
  <si>
    <r>
      <t xml:space="preserve">Контрольное событие № 16 </t>
    </r>
    <r>
      <rPr>
        <sz val="9"/>
        <color rgb="FF000000"/>
        <rFont val="Times New Roman"/>
        <family val="1"/>
        <charset val="204"/>
      </rPr>
      <t>Подготовлен отчет об исполнении Календарного плана официальных физкультурных и спортивных мероприятий муниципального района «Ижемский» за 2016 год</t>
    </r>
  </si>
  <si>
    <r>
      <t xml:space="preserve">Контрольное событие № 17 </t>
    </r>
    <r>
      <rPr>
        <sz val="9"/>
        <color rgb="FF000000"/>
        <rFont val="Times New Roman"/>
        <family val="1"/>
        <charset val="204"/>
      </rPr>
      <t>Подготовлен отчет об исполнении Календарного плана официальных физкультурных и спортивных мероприятий муниципального района «Ижемский» за 2017 год</t>
    </r>
  </si>
  <si>
    <r>
      <t xml:space="preserve">Контрольное событие № 18 </t>
    </r>
    <r>
      <rPr>
        <sz val="9"/>
        <color rgb="FF000000"/>
        <rFont val="Times New Roman"/>
        <family val="1"/>
        <charset val="204"/>
      </rPr>
      <t>Подготовлен отчет об исполнении Календарного плана официальных физкультурных и спортивных мероприятий муниципального района «Ижемский» за 2018 год</t>
    </r>
  </si>
  <si>
    <r>
      <t xml:space="preserve">Контрольное событие № 20 </t>
    </r>
    <r>
      <rPr>
        <sz val="9"/>
        <color rgb="FF000000"/>
        <rFont val="Times New Roman"/>
        <family val="1"/>
        <charset val="204"/>
      </rPr>
      <t>Подготовлен отчет об исполнении</t>
    </r>
    <r>
      <rPr>
        <b/>
        <sz val="9"/>
        <color rgb="FF000000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Календарного плана официальных физкультурных и спортивных мероприятий муниципального района «Ижемский» за 2017 год</t>
    </r>
  </si>
  <si>
    <r>
      <t xml:space="preserve">Контрольное событие № 21 </t>
    </r>
    <r>
      <rPr>
        <sz val="9"/>
        <color rgb="FF000000"/>
        <rFont val="Times New Roman"/>
        <family val="1"/>
        <charset val="204"/>
      </rPr>
      <t>Подготовлен отчет об исполнении</t>
    </r>
    <r>
      <rPr>
        <b/>
        <sz val="9"/>
        <color rgb="FF000000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Календарного плана официальных физкультурных и спортивных мероприятий муниципального района «Ижемский» за 2018 год</t>
    </r>
  </si>
  <si>
    <r>
      <t xml:space="preserve">Контрольное событие № 22 </t>
    </r>
    <r>
      <rPr>
        <sz val="9"/>
        <color rgb="FF000000"/>
        <rFont val="Times New Roman"/>
        <family val="1"/>
        <charset val="204"/>
      </rPr>
      <t>Подготовлен отчет о выполнении планов-заданий руководителя администрации муниципального района «Ижемский» за 2016 год</t>
    </r>
  </si>
  <si>
    <r>
      <t xml:space="preserve">Контрольное событие № 23 </t>
    </r>
    <r>
      <rPr>
        <sz val="9"/>
        <color rgb="FF000000"/>
        <rFont val="Times New Roman"/>
        <family val="1"/>
        <charset val="204"/>
      </rPr>
      <t>Подготовлен отчет о выполнении планов-заданий руководителя администрации муниципального района «Ижемский» за 2017 год</t>
    </r>
  </si>
  <si>
    <r>
      <t xml:space="preserve">Контрольное событие № 24 </t>
    </r>
    <r>
      <rPr>
        <sz val="9"/>
        <color rgb="FF000000"/>
        <rFont val="Times New Roman"/>
        <family val="1"/>
        <charset val="204"/>
      </rPr>
      <t>Подготовлен отчет о выполнении планов-заданий руководителя администрации муниципального района «Ижемский» за 2018 год</t>
    </r>
  </si>
  <si>
    <r>
      <t xml:space="preserve">Контрольное событие № 25 </t>
    </r>
    <r>
      <rPr>
        <sz val="9"/>
        <color rgb="FF000000"/>
        <rFont val="Times New Roman"/>
        <family val="1"/>
        <charset val="204"/>
      </rPr>
      <t>Выплачены стипендии руководителя администрации муниципального района «Ижемский» двум спортсменам высокого класса в 2016 году</t>
    </r>
  </si>
  <si>
    <r>
      <t xml:space="preserve">Контрольное событие № 26 </t>
    </r>
    <r>
      <rPr>
        <sz val="9"/>
        <color rgb="FF000000"/>
        <rFont val="Times New Roman"/>
        <family val="1"/>
        <charset val="204"/>
      </rPr>
      <t>Выплачены стипендии руководителя администрации муниципального района «Ижемский» двум спортсменам высокого класса в 2017 году</t>
    </r>
  </si>
  <si>
    <r>
      <t xml:space="preserve">Основное мероприятие 1.1. </t>
    </r>
    <r>
      <rPr>
        <sz val="9"/>
        <color rgb="FF000000"/>
        <rFont val="Times New Roman"/>
        <family val="1"/>
        <charset val="204"/>
      </rPr>
      <t>Реализация малых проектов в сфере физической культуры и спорта</t>
    </r>
  </si>
  <si>
    <r>
      <t xml:space="preserve">Мероприятие 1.1.1.  </t>
    </r>
    <r>
      <rPr>
        <sz val="9"/>
        <color rgb="FF000000"/>
        <rFont val="Times New Roman"/>
        <family val="1"/>
        <charset val="204"/>
      </rPr>
      <t>Подписание соглашения с Агентством РК по ФКиС о предоставлении субсидии на реализацию малых проектов</t>
    </r>
  </si>
  <si>
    <t>7.1.</t>
  </si>
  <si>
    <t>7.1.1.</t>
  </si>
  <si>
    <r>
      <t xml:space="preserve">Основное мероприятие 7.1. </t>
    </r>
    <r>
      <rPr>
        <sz val="9"/>
        <color rgb="FF000000"/>
        <rFont val="Times New Roman"/>
        <family val="1"/>
        <charset val="204"/>
      </rPr>
      <t>Организация тестирования населения по выполнению видов испытаний Всероссийского физкультурно-спортивного комплекса "Готов к труду и обороне" (ГТО)</t>
    </r>
  </si>
  <si>
    <r>
      <t xml:space="preserve">Мероприятие 7.1.1. </t>
    </r>
    <r>
      <rPr>
        <sz val="9"/>
        <color rgb="FF000000"/>
        <rFont val="Times New Roman"/>
        <family val="1"/>
        <charset val="204"/>
      </rPr>
      <t>Прием норм (тестов) комплекса ГТО среди населения Республики Коми</t>
    </r>
  </si>
  <si>
    <t>Определены обладатели значков ГТО</t>
  </si>
  <si>
    <t>7.1.2.</t>
  </si>
  <si>
    <t>Выявлен уровень физической подготовленности населения</t>
  </si>
  <si>
    <r>
      <t xml:space="preserve">Мероприятие 7.1.2. </t>
    </r>
    <r>
      <rPr>
        <sz val="9"/>
        <color rgb="FF000000"/>
        <rFont val="Times New Roman"/>
        <family val="1"/>
        <charset val="204"/>
      </rPr>
      <t>Внесение данных в автоматизированную информационную систему (АИС) ГТО</t>
    </r>
  </si>
  <si>
    <t xml:space="preserve">Создана </t>
  </si>
  <si>
    <r>
      <t xml:space="preserve">Контрольное событие № 27 </t>
    </r>
    <r>
      <rPr>
        <sz val="9"/>
        <color rgb="FF000000"/>
        <rFont val="Times New Roman"/>
        <family val="1"/>
        <charset val="204"/>
      </rPr>
      <t>Выплачены стипендии руководителя администрации муниципального района «Ижемский» двум спортсменам высокого класса в 2018 году</t>
    </r>
  </si>
  <si>
    <r>
      <t xml:space="preserve">Контрольное событие №28  </t>
    </r>
    <r>
      <rPr>
        <sz val="9"/>
        <color rgb="FF000000"/>
        <rFont val="Times New Roman"/>
        <family val="1"/>
        <charset val="204"/>
      </rPr>
      <t>Подготовлен годовой статистический отчет по форме №2-ГТО за 2015 год</t>
    </r>
  </si>
  <si>
    <r>
      <t xml:space="preserve">Контрольное событие №29  </t>
    </r>
    <r>
      <rPr>
        <sz val="9"/>
        <color rgb="FF000000"/>
        <rFont val="Times New Roman"/>
        <family val="1"/>
        <charset val="204"/>
      </rPr>
      <t>Подготовлен годовой статистический отчет по форме №2-ГТО за 2016 год</t>
    </r>
  </si>
  <si>
    <r>
      <t xml:space="preserve">Контрольное событие №30  </t>
    </r>
    <r>
      <rPr>
        <sz val="9"/>
        <color rgb="FF000000"/>
        <rFont val="Times New Roman"/>
        <family val="1"/>
        <charset val="204"/>
      </rPr>
      <t>Подготовлен годовой статистический отчет по форме №2-ГТО за 2017 год</t>
    </r>
  </si>
  <si>
    <t>Отдел физической культуры и спорта администрации муниципального района «Ижемский»</t>
  </si>
  <si>
    <t xml:space="preserve">Отдел физической культуры и спорта администрации муниципального района «Ижемский» </t>
  </si>
  <si>
    <t>Приложение                                          к постановлению администрации муниципального района «Ижемский»      от 08 июня 2016 года № 400</t>
  </si>
  <si>
    <r>
      <t xml:space="preserve">Контрольное событие № 1 </t>
    </r>
    <r>
      <rPr>
        <sz val="9"/>
        <color rgb="FF000000"/>
        <rFont val="Times New Roman"/>
        <family val="1"/>
        <charset val="204"/>
      </rPr>
      <t>Подготовлен отчет об освоении субсидии в 2016 году</t>
    </r>
  </si>
  <si>
    <r>
      <t xml:space="preserve">Контрольное событие № 2 </t>
    </r>
    <r>
      <rPr>
        <sz val="9"/>
        <color rgb="FF000000"/>
        <rFont val="Times New Roman"/>
        <family val="1"/>
        <charset val="204"/>
      </rPr>
      <t>Подготовлен отчет об освоении субсидии в 2017 году</t>
    </r>
  </si>
  <si>
    <r>
      <t xml:space="preserve">Контрольное событие № 3 </t>
    </r>
    <r>
      <rPr>
        <sz val="9"/>
        <color rgb="FF000000"/>
        <rFont val="Times New Roman"/>
        <family val="1"/>
        <charset val="204"/>
      </rPr>
      <t>Подготовлен отчет об освоении субсидии в 2018 году</t>
    </r>
  </si>
  <si>
    <r>
      <t xml:space="preserve">Контрольное событие № 4 </t>
    </r>
    <r>
      <rPr>
        <sz val="9"/>
        <color rgb="FF000000"/>
        <rFont val="Times New Roman"/>
        <family val="1"/>
        <charset val="204"/>
      </rPr>
      <t>Подготовлен отчет о выполнении муниципального задания за 2016 г</t>
    </r>
  </si>
  <si>
    <r>
      <t xml:space="preserve">Контрольное событие № 5 </t>
    </r>
    <r>
      <rPr>
        <sz val="9"/>
        <color rgb="FF000000"/>
        <rFont val="Times New Roman"/>
        <family val="1"/>
        <charset val="204"/>
      </rPr>
      <t>Подготовлен отчет о выполнении муниципального задания за 2017 г</t>
    </r>
  </si>
  <si>
    <r>
      <t xml:space="preserve">Контрольное событие № 6 </t>
    </r>
    <r>
      <rPr>
        <sz val="9"/>
        <color rgb="FF000000"/>
        <rFont val="Times New Roman"/>
        <family val="1"/>
        <charset val="204"/>
      </rPr>
      <t>Подготовлен отчет о выполнении муниципального задания за 2018 г</t>
    </r>
  </si>
  <si>
    <r>
      <t>Контрольное событие № 7</t>
    </r>
    <r>
      <rPr>
        <sz val="9"/>
        <color rgb="FF000000"/>
        <rFont val="Times New Roman"/>
        <family val="1"/>
        <charset val="204"/>
      </rPr>
      <t xml:space="preserve"> Приобретены основные средства (спортивное оборудование и инвентарь) в 2016 году</t>
    </r>
  </si>
  <si>
    <r>
      <t xml:space="preserve">Контрольное событие № 8 </t>
    </r>
    <r>
      <rPr>
        <sz val="9"/>
        <color rgb="FF000000"/>
        <rFont val="Times New Roman"/>
        <family val="1"/>
        <charset val="204"/>
      </rPr>
      <t>Подготовлен отчет о выполнении муниципального задания за 2016 год</t>
    </r>
  </si>
  <si>
    <r>
      <t xml:space="preserve">Контрольное событие № 9 </t>
    </r>
    <r>
      <rPr>
        <sz val="9"/>
        <color rgb="FF000000"/>
        <rFont val="Times New Roman"/>
        <family val="1"/>
        <charset val="204"/>
      </rPr>
      <t>Подготовлен отчет о выполнении муниципального задания за 2017 год</t>
    </r>
  </si>
  <si>
    <r>
      <t xml:space="preserve">Контрольное событие № 19 </t>
    </r>
    <r>
      <rPr>
        <sz val="9"/>
        <color rgb="FF000000"/>
        <rFont val="Times New Roman"/>
        <family val="1"/>
        <charset val="204"/>
      </rPr>
      <t>Подготовлен отчет об исполнении</t>
    </r>
    <r>
      <rPr>
        <b/>
        <sz val="9"/>
        <color rgb="FF000000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Календарного плана официальных физкультурных и спортивных мероприятий муниципального района «Ижемский» за 2016 год</t>
    </r>
  </si>
  <si>
    <t>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</si>
</sst>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/>
    <xf numFmtId="0" fontId="1" fillId="0" borderId="0" xfId="0" applyFont="1" applyAlignment="1">
      <alignment horizontal="right" indent="15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8" fillId="0" borderId="5" xfId="1" applyBorder="1" applyAlignment="1" applyProtection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14" fontId="2" fillId="0" borderId="6" xfId="0" applyNumberFormat="1" applyFont="1" applyBorder="1" applyAlignment="1">
      <alignment vertical="top" wrapText="1"/>
    </xf>
    <xf numFmtId="0" fontId="3" fillId="0" borderId="6" xfId="0" applyFont="1" applyBorder="1" applyAlignment="1">
      <alignment wrapText="1"/>
    </xf>
    <xf numFmtId="0" fontId="4" fillId="0" borderId="3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14" fontId="4" fillId="0" borderId="6" xfId="0" applyNumberFormat="1" applyFont="1" applyBorder="1" applyAlignment="1">
      <alignment vertical="top" wrapText="1"/>
    </xf>
    <xf numFmtId="0" fontId="5" fillId="0" borderId="6" xfId="0" applyFont="1" applyBorder="1" applyAlignment="1">
      <alignment wrapText="1"/>
    </xf>
    <xf numFmtId="0" fontId="2" fillId="0" borderId="6" xfId="0" applyFont="1" applyBorder="1" applyAlignment="1">
      <alignment horizontal="justify" vertical="top" wrapText="1"/>
    </xf>
    <xf numFmtId="0" fontId="2" fillId="3" borderId="6" xfId="0" applyFont="1" applyFill="1" applyBorder="1" applyAlignment="1">
      <alignment vertical="top" wrapText="1"/>
    </xf>
    <xf numFmtId="0" fontId="4" fillId="3" borderId="6" xfId="0" applyFont="1" applyFill="1" applyBorder="1" applyAlignment="1">
      <alignment vertical="top" wrapText="1"/>
    </xf>
    <xf numFmtId="14" fontId="4" fillId="0" borderId="6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0" fillId="3" borderId="0" xfId="0" applyFill="1"/>
    <xf numFmtId="0" fontId="2" fillId="3" borderId="6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3" borderId="6" xfId="0" applyFont="1" applyFill="1" applyBorder="1" applyAlignment="1">
      <alignment vertical="top" wrapText="1"/>
    </xf>
    <xf numFmtId="0" fontId="10" fillId="2" borderId="6" xfId="0" applyFont="1" applyFill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6" xfId="0" applyFont="1" applyBorder="1" applyAlignment="1">
      <alignment vertical="top" wrapText="1"/>
    </xf>
    <xf numFmtId="0" fontId="10" fillId="3" borderId="6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0" fillId="3" borderId="12" xfId="0" applyFill="1" applyBorder="1"/>
    <xf numFmtId="0" fontId="0" fillId="0" borderId="0" xfId="0" applyAlignment="1">
      <alignment horizontal="right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vertical="top" wrapText="1"/>
    </xf>
    <xf numFmtId="14" fontId="2" fillId="0" borderId="3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14" fontId="4" fillId="0" borderId="1" xfId="0" applyNumberFormat="1" applyFont="1" applyBorder="1" applyAlignment="1">
      <alignment vertical="top" wrapText="1"/>
    </xf>
    <xf numFmtId="14" fontId="4" fillId="0" borderId="3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../&#1087;&#1088;&#1086;&#1075;&#1088;&#1072;&#1084;&#1084;&#1072;2015-2020/&#1055;&#1083;&#1072;&#1085;%20&#1052;&#1055;%20&#1057;&#1087;&#1086;&#1088;&#1090;%20(1)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89"/>
  <sheetViews>
    <sheetView tabSelected="1" workbookViewId="0">
      <selection activeCell="U3" sqref="U3:X5"/>
    </sheetView>
  </sheetViews>
  <sheetFormatPr defaultRowHeight="15" x14ac:dyDescent="0.25"/>
  <cols>
    <col min="3" max="3" width="8.42578125" customWidth="1"/>
    <col min="4" max="4" width="10" customWidth="1"/>
    <col min="5" max="5" width="10.140625" customWidth="1"/>
    <col min="13" max="20" width="9.140625" style="26"/>
  </cols>
  <sheetData>
    <row r="3" spans="1:24" ht="15.75" customHeight="1" x14ac:dyDescent="0.25">
      <c r="A3" s="1" t="s">
        <v>0</v>
      </c>
      <c r="U3" s="92" t="s">
        <v>154</v>
      </c>
      <c r="V3" s="92"/>
      <c r="W3" s="92"/>
      <c r="X3" s="92"/>
    </row>
    <row r="4" spans="1:24" ht="15.75" x14ac:dyDescent="0.25">
      <c r="A4" s="1" t="s">
        <v>1</v>
      </c>
      <c r="U4" s="92"/>
      <c r="V4" s="92"/>
      <c r="W4" s="92"/>
      <c r="X4" s="92"/>
    </row>
    <row r="5" spans="1:24" ht="63.75" customHeight="1" x14ac:dyDescent="0.25">
      <c r="A5" s="1" t="s">
        <v>2</v>
      </c>
      <c r="U5" s="92"/>
      <c r="V5" s="92"/>
      <c r="W5" s="92"/>
      <c r="X5" s="92"/>
    </row>
    <row r="6" spans="1:24" ht="15.75" x14ac:dyDescent="0.25">
      <c r="A6" s="1" t="s">
        <v>3</v>
      </c>
    </row>
    <row r="7" spans="1:24" ht="15.75" x14ac:dyDescent="0.25">
      <c r="A7" s="1"/>
      <c r="B7" s="91" t="s">
        <v>110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</row>
    <row r="8" spans="1:24" ht="15.75" x14ac:dyDescent="0.25">
      <c r="A8" s="2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</row>
    <row r="9" spans="1:24" ht="16.5" thickBot="1" x14ac:dyDescent="0.3">
      <c r="A9" s="2"/>
    </row>
    <row r="10" spans="1:24" ht="24" x14ac:dyDescent="0.25">
      <c r="A10" s="54" t="s">
        <v>4</v>
      </c>
      <c r="B10" s="3" t="s">
        <v>5</v>
      </c>
      <c r="C10" s="3" t="s">
        <v>10</v>
      </c>
      <c r="D10" s="3" t="s">
        <v>13</v>
      </c>
      <c r="E10" s="3" t="s">
        <v>19</v>
      </c>
      <c r="F10" s="3" t="s">
        <v>23</v>
      </c>
      <c r="G10" s="3" t="s">
        <v>27</v>
      </c>
      <c r="H10" s="3" t="s">
        <v>27</v>
      </c>
      <c r="I10" s="42" t="s">
        <v>32</v>
      </c>
      <c r="J10" s="43"/>
      <c r="K10" s="43"/>
      <c r="L10" s="44"/>
      <c r="M10" s="42" t="s">
        <v>34</v>
      </c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4"/>
    </row>
    <row r="11" spans="1:24" ht="24" x14ac:dyDescent="0.25">
      <c r="A11" s="58"/>
      <c r="B11" s="4" t="s">
        <v>6</v>
      </c>
      <c r="C11" s="4" t="s">
        <v>11</v>
      </c>
      <c r="D11" s="4" t="s">
        <v>14</v>
      </c>
      <c r="E11" s="4" t="s">
        <v>20</v>
      </c>
      <c r="F11" s="4" t="s">
        <v>24</v>
      </c>
      <c r="G11" s="4" t="s">
        <v>28</v>
      </c>
      <c r="H11" s="4" t="s">
        <v>29</v>
      </c>
      <c r="I11" s="59" t="s">
        <v>33</v>
      </c>
      <c r="J11" s="60"/>
      <c r="K11" s="60"/>
      <c r="L11" s="61"/>
      <c r="M11" s="59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1"/>
    </row>
    <row r="12" spans="1:24" ht="30" x14ac:dyDescent="0.25">
      <c r="A12" s="58"/>
      <c r="B12" s="4" t="s">
        <v>7</v>
      </c>
      <c r="C12" s="7" t="s">
        <v>12</v>
      </c>
      <c r="D12" s="4" t="s">
        <v>15</v>
      </c>
      <c r="E12" s="4" t="s">
        <v>21</v>
      </c>
      <c r="F12" s="4" t="s">
        <v>25</v>
      </c>
      <c r="G12" s="4" t="s">
        <v>25</v>
      </c>
      <c r="H12" s="4" t="s">
        <v>25</v>
      </c>
      <c r="I12" s="62"/>
      <c r="J12" s="63"/>
      <c r="K12" s="63"/>
      <c r="L12" s="64"/>
      <c r="M12" s="59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1"/>
    </row>
    <row r="13" spans="1:24" ht="36.75" thickBot="1" x14ac:dyDescent="0.3">
      <c r="A13" s="58"/>
      <c r="B13" s="4" t="s">
        <v>8</v>
      </c>
      <c r="C13" s="5"/>
      <c r="D13" s="4" t="s">
        <v>16</v>
      </c>
      <c r="E13" s="4" t="s">
        <v>22</v>
      </c>
      <c r="F13" s="4" t="s">
        <v>26</v>
      </c>
      <c r="G13" s="5"/>
      <c r="H13" s="4" t="s">
        <v>30</v>
      </c>
      <c r="I13" s="65"/>
      <c r="J13" s="66"/>
      <c r="K13" s="66"/>
      <c r="L13" s="67"/>
      <c r="M13" s="45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7"/>
    </row>
    <row r="14" spans="1:24" ht="24" x14ac:dyDescent="0.25">
      <c r="A14" s="58"/>
      <c r="B14" s="4" t="s">
        <v>9</v>
      </c>
      <c r="C14" s="5"/>
      <c r="D14" s="4" t="s">
        <v>17</v>
      </c>
      <c r="E14" s="5"/>
      <c r="F14" s="5"/>
      <c r="G14" s="5"/>
      <c r="H14" s="4" t="s">
        <v>11</v>
      </c>
      <c r="I14" s="40" t="s">
        <v>35</v>
      </c>
      <c r="J14" s="42" t="s">
        <v>36</v>
      </c>
      <c r="K14" s="43"/>
      <c r="L14" s="44"/>
      <c r="M14" s="48" t="s">
        <v>38</v>
      </c>
      <c r="N14" s="49"/>
      <c r="O14" s="49"/>
      <c r="P14" s="50"/>
      <c r="Q14" s="48" t="s">
        <v>39</v>
      </c>
      <c r="R14" s="49"/>
      <c r="S14" s="49"/>
      <c r="T14" s="50"/>
      <c r="U14" s="42" t="s">
        <v>111</v>
      </c>
      <c r="V14" s="43"/>
      <c r="W14" s="43"/>
      <c r="X14" s="44"/>
    </row>
    <row r="15" spans="1:24" ht="15.75" thickBot="1" x14ac:dyDescent="0.3">
      <c r="A15" s="58"/>
      <c r="B15" s="5"/>
      <c r="C15" s="5"/>
      <c r="D15" s="4" t="s">
        <v>18</v>
      </c>
      <c r="E15" s="5"/>
      <c r="F15" s="5"/>
      <c r="G15" s="5"/>
      <c r="H15" s="4" t="s">
        <v>31</v>
      </c>
      <c r="I15" s="41"/>
      <c r="J15" s="45"/>
      <c r="K15" s="46"/>
      <c r="L15" s="47"/>
      <c r="M15" s="51" t="s">
        <v>37</v>
      </c>
      <c r="N15" s="52"/>
      <c r="O15" s="52"/>
      <c r="P15" s="53"/>
      <c r="Q15" s="51" t="s">
        <v>37</v>
      </c>
      <c r="R15" s="52"/>
      <c r="S15" s="52"/>
      <c r="T15" s="53"/>
      <c r="U15" s="45" t="s">
        <v>37</v>
      </c>
      <c r="V15" s="46"/>
      <c r="W15" s="46"/>
      <c r="X15" s="47"/>
    </row>
    <row r="16" spans="1:24" x14ac:dyDescent="0.25">
      <c r="A16" s="58"/>
      <c r="B16" s="5"/>
      <c r="C16" s="5"/>
      <c r="D16" s="5"/>
      <c r="E16" s="5"/>
      <c r="F16" s="5"/>
      <c r="G16" s="5"/>
      <c r="H16" s="5"/>
      <c r="I16" s="40"/>
      <c r="J16" s="54" t="s">
        <v>40</v>
      </c>
      <c r="K16" s="54" t="s">
        <v>41</v>
      </c>
      <c r="L16" s="54" t="s">
        <v>109</v>
      </c>
      <c r="M16" s="38">
        <v>1</v>
      </c>
      <c r="N16" s="38">
        <v>2</v>
      </c>
      <c r="O16" s="38">
        <v>3</v>
      </c>
      <c r="P16" s="38">
        <v>4</v>
      </c>
      <c r="Q16" s="38">
        <v>1</v>
      </c>
      <c r="R16" s="38">
        <v>2</v>
      </c>
      <c r="S16" s="38">
        <v>3</v>
      </c>
      <c r="T16" s="38">
        <v>4</v>
      </c>
      <c r="U16" s="54">
        <v>1</v>
      </c>
      <c r="V16" s="54">
        <v>2</v>
      </c>
      <c r="W16" s="54">
        <v>3</v>
      </c>
      <c r="X16" s="54">
        <v>4</v>
      </c>
    </row>
    <row r="17" spans="1:24" ht="15.75" thickBot="1" x14ac:dyDescent="0.3">
      <c r="A17" s="55"/>
      <c r="B17" s="6"/>
      <c r="C17" s="6"/>
      <c r="D17" s="6"/>
      <c r="E17" s="6"/>
      <c r="F17" s="6"/>
      <c r="G17" s="6"/>
      <c r="H17" s="6"/>
      <c r="I17" s="41"/>
      <c r="J17" s="55"/>
      <c r="K17" s="55"/>
      <c r="L17" s="55"/>
      <c r="M17" s="39"/>
      <c r="N17" s="39"/>
      <c r="O17" s="39"/>
      <c r="P17" s="39"/>
      <c r="Q17" s="39"/>
      <c r="R17" s="39"/>
      <c r="S17" s="39"/>
      <c r="T17" s="39"/>
      <c r="U17" s="55"/>
      <c r="V17" s="55"/>
      <c r="W17" s="55"/>
      <c r="X17" s="55"/>
    </row>
    <row r="18" spans="1:24" ht="15.75" thickBot="1" x14ac:dyDescent="0.3">
      <c r="A18" s="9">
        <v>1</v>
      </c>
      <c r="B18" s="8">
        <v>2</v>
      </c>
      <c r="C18" s="8">
        <v>3</v>
      </c>
      <c r="D18" s="8">
        <v>4</v>
      </c>
      <c r="E18" s="8">
        <v>5</v>
      </c>
      <c r="F18" s="8">
        <v>6</v>
      </c>
      <c r="G18" s="8">
        <v>7</v>
      </c>
      <c r="H18" s="8">
        <v>8</v>
      </c>
      <c r="I18" s="8">
        <v>9</v>
      </c>
      <c r="J18" s="8">
        <v>10</v>
      </c>
      <c r="K18" s="8">
        <v>11</v>
      </c>
      <c r="L18" s="8">
        <v>12</v>
      </c>
      <c r="M18" s="27">
        <v>13</v>
      </c>
      <c r="N18" s="27">
        <v>14</v>
      </c>
      <c r="O18" s="27">
        <v>15</v>
      </c>
      <c r="P18" s="27">
        <v>16</v>
      </c>
      <c r="Q18" s="27">
        <v>17</v>
      </c>
      <c r="R18" s="27">
        <v>18</v>
      </c>
      <c r="S18" s="27">
        <v>19</v>
      </c>
      <c r="T18" s="27">
        <v>20</v>
      </c>
      <c r="U18" s="8">
        <v>21</v>
      </c>
      <c r="V18" s="8">
        <v>22</v>
      </c>
      <c r="W18" s="8">
        <v>23</v>
      </c>
      <c r="X18" s="8">
        <v>24</v>
      </c>
    </row>
    <row r="19" spans="1:24" ht="132.75" thickBot="1" x14ac:dyDescent="0.3">
      <c r="A19" s="24" t="s">
        <v>42</v>
      </c>
      <c r="B19" s="11" t="s">
        <v>137</v>
      </c>
      <c r="C19" s="12"/>
      <c r="D19" s="12" t="s">
        <v>48</v>
      </c>
      <c r="E19" s="12" t="s">
        <v>152</v>
      </c>
      <c r="F19" s="12" t="s">
        <v>46</v>
      </c>
      <c r="G19" s="13">
        <v>42370</v>
      </c>
      <c r="H19" s="13">
        <v>43100</v>
      </c>
      <c r="I19" s="28">
        <f t="shared" ref="I19:I56" si="0">J19+K19+L19</f>
        <v>420</v>
      </c>
      <c r="J19" s="28">
        <f>J20</f>
        <v>420</v>
      </c>
      <c r="K19" s="28">
        <f t="shared" ref="K19:L19" si="1">K20</f>
        <v>0</v>
      </c>
      <c r="L19" s="28">
        <f t="shared" si="1"/>
        <v>0</v>
      </c>
      <c r="M19" s="21" t="s">
        <v>43</v>
      </c>
      <c r="N19" s="21" t="s">
        <v>43</v>
      </c>
      <c r="O19" s="21" t="s">
        <v>43</v>
      </c>
      <c r="P19" s="21" t="s">
        <v>44</v>
      </c>
      <c r="Q19" s="21" t="s">
        <v>43</v>
      </c>
      <c r="R19" s="21" t="s">
        <v>43</v>
      </c>
      <c r="S19" s="21" t="s">
        <v>43</v>
      </c>
      <c r="T19" s="21" t="s">
        <v>44</v>
      </c>
      <c r="U19" s="12"/>
      <c r="V19" s="12"/>
      <c r="W19" s="12"/>
      <c r="X19" s="12"/>
    </row>
    <row r="20" spans="1:24" ht="192.75" thickBot="1" x14ac:dyDescent="0.3">
      <c r="A20" s="24" t="s">
        <v>45</v>
      </c>
      <c r="B20" s="11" t="s">
        <v>138</v>
      </c>
      <c r="C20" s="12"/>
      <c r="D20" s="12" t="s">
        <v>48</v>
      </c>
      <c r="E20" s="12" t="s">
        <v>152</v>
      </c>
      <c r="F20" s="12" t="s">
        <v>47</v>
      </c>
      <c r="G20" s="13">
        <v>42370</v>
      </c>
      <c r="H20" s="13">
        <v>43100</v>
      </c>
      <c r="I20" s="28">
        <f t="shared" si="0"/>
        <v>420</v>
      </c>
      <c r="J20" s="29">
        <v>420</v>
      </c>
      <c r="K20" s="29">
        <v>0</v>
      </c>
      <c r="L20" s="29">
        <v>0</v>
      </c>
      <c r="M20" s="21" t="s">
        <v>43</v>
      </c>
      <c r="N20" s="21" t="s">
        <v>43</v>
      </c>
      <c r="O20" s="21" t="s">
        <v>43</v>
      </c>
      <c r="P20" s="21" t="s">
        <v>43</v>
      </c>
      <c r="Q20" s="21" t="s">
        <v>43</v>
      </c>
      <c r="R20" s="21" t="s">
        <v>43</v>
      </c>
      <c r="S20" s="21" t="s">
        <v>43</v>
      </c>
      <c r="T20" s="21" t="s">
        <v>43</v>
      </c>
      <c r="U20" s="12"/>
      <c r="V20" s="12"/>
      <c r="W20" s="12"/>
      <c r="X20" s="12"/>
    </row>
    <row r="21" spans="1:24" ht="132.75" thickBot="1" x14ac:dyDescent="0.3">
      <c r="A21" s="10"/>
      <c r="B21" s="14" t="s">
        <v>155</v>
      </c>
      <c r="C21" s="12"/>
      <c r="D21" s="12" t="s">
        <v>48</v>
      </c>
      <c r="E21" s="12" t="s">
        <v>152</v>
      </c>
      <c r="F21" s="12"/>
      <c r="G21" s="12"/>
      <c r="H21" s="13">
        <v>42735</v>
      </c>
      <c r="I21" s="30"/>
      <c r="J21" s="30"/>
      <c r="K21" s="30"/>
      <c r="L21" s="30"/>
      <c r="M21" s="21"/>
      <c r="N21" s="21"/>
      <c r="O21" s="21"/>
      <c r="P21" s="21" t="s">
        <v>43</v>
      </c>
      <c r="Q21" s="21"/>
      <c r="R21" s="21"/>
      <c r="S21" s="21"/>
      <c r="T21" s="21"/>
      <c r="U21" s="12"/>
      <c r="V21" s="12"/>
      <c r="W21" s="12"/>
      <c r="X21" s="12"/>
    </row>
    <row r="22" spans="1:24" ht="132.75" thickBot="1" x14ac:dyDescent="0.3">
      <c r="A22" s="10"/>
      <c r="B22" s="14" t="s">
        <v>156</v>
      </c>
      <c r="C22" s="12"/>
      <c r="D22" s="12" t="s">
        <v>48</v>
      </c>
      <c r="E22" s="12" t="s">
        <v>152</v>
      </c>
      <c r="F22" s="12"/>
      <c r="G22" s="12"/>
      <c r="H22" s="13">
        <v>43100</v>
      </c>
      <c r="I22" s="30"/>
      <c r="J22" s="30"/>
      <c r="K22" s="30"/>
      <c r="L22" s="30"/>
      <c r="M22" s="21"/>
      <c r="N22" s="21"/>
      <c r="O22" s="21"/>
      <c r="P22" s="21"/>
      <c r="Q22" s="21"/>
      <c r="R22" s="21"/>
      <c r="S22" s="21"/>
      <c r="T22" s="21" t="s">
        <v>43</v>
      </c>
      <c r="U22" s="12"/>
      <c r="V22" s="12"/>
      <c r="W22" s="12"/>
      <c r="X22" s="12"/>
    </row>
    <row r="23" spans="1:24" ht="132.75" thickBot="1" x14ac:dyDescent="0.3">
      <c r="A23" s="10"/>
      <c r="B23" s="14" t="s">
        <v>157</v>
      </c>
      <c r="C23" s="12"/>
      <c r="D23" s="12" t="s">
        <v>48</v>
      </c>
      <c r="E23" s="12" t="s">
        <v>152</v>
      </c>
      <c r="F23" s="12"/>
      <c r="G23" s="12"/>
      <c r="H23" s="13">
        <v>43465</v>
      </c>
      <c r="I23" s="30"/>
      <c r="J23" s="30"/>
      <c r="K23" s="30"/>
      <c r="L23" s="30"/>
      <c r="M23" s="21"/>
      <c r="N23" s="21"/>
      <c r="O23" s="21"/>
      <c r="P23" s="21"/>
      <c r="Q23" s="21"/>
      <c r="R23" s="21"/>
      <c r="S23" s="21"/>
      <c r="T23" s="21"/>
      <c r="U23" s="12"/>
      <c r="V23" s="12"/>
      <c r="W23" s="12"/>
      <c r="X23" s="12" t="s">
        <v>43</v>
      </c>
    </row>
    <row r="24" spans="1:24" ht="204.75" thickBot="1" x14ac:dyDescent="0.3">
      <c r="A24" s="15" t="s">
        <v>49</v>
      </c>
      <c r="B24" s="16" t="s">
        <v>50</v>
      </c>
      <c r="C24" s="17"/>
      <c r="D24" s="12" t="s">
        <v>48</v>
      </c>
      <c r="E24" s="12" t="s">
        <v>152</v>
      </c>
      <c r="F24" s="17" t="s">
        <v>51</v>
      </c>
      <c r="G24" s="18">
        <v>42370</v>
      </c>
      <c r="H24" s="18">
        <v>43465</v>
      </c>
      <c r="I24" s="28">
        <f t="shared" si="0"/>
        <v>7858</v>
      </c>
      <c r="J24" s="31">
        <f>J25+J26</f>
        <v>3064.2</v>
      </c>
      <c r="K24" s="31">
        <f t="shared" ref="K24:L24" si="2">K25+K26</f>
        <v>2440.4</v>
      </c>
      <c r="L24" s="31">
        <f t="shared" si="2"/>
        <v>2353.4</v>
      </c>
      <c r="M24" s="22" t="s">
        <v>43</v>
      </c>
      <c r="N24" s="22" t="s">
        <v>43</v>
      </c>
      <c r="O24" s="22" t="s">
        <v>43</v>
      </c>
      <c r="P24" s="22" t="s">
        <v>43</v>
      </c>
      <c r="Q24" s="22" t="s">
        <v>43</v>
      </c>
      <c r="R24" s="22" t="s">
        <v>43</v>
      </c>
      <c r="S24" s="22" t="s">
        <v>43</v>
      </c>
      <c r="T24" s="22" t="s">
        <v>44</v>
      </c>
      <c r="U24" s="17" t="s">
        <v>43</v>
      </c>
      <c r="V24" s="17" t="s">
        <v>43</v>
      </c>
      <c r="W24" s="17" t="s">
        <v>43</v>
      </c>
      <c r="X24" s="17" t="s">
        <v>44</v>
      </c>
    </row>
    <row r="25" spans="1:24" ht="156.75" thickBot="1" x14ac:dyDescent="0.3">
      <c r="A25" s="15" t="s">
        <v>52</v>
      </c>
      <c r="B25" s="16" t="s">
        <v>53</v>
      </c>
      <c r="C25" s="17"/>
      <c r="D25" s="12" t="s">
        <v>48</v>
      </c>
      <c r="E25" s="12" t="s">
        <v>152</v>
      </c>
      <c r="F25" s="17" t="s">
        <v>54</v>
      </c>
      <c r="G25" s="18">
        <v>42370</v>
      </c>
      <c r="H25" s="18">
        <v>43465</v>
      </c>
      <c r="I25" s="28">
        <f t="shared" si="0"/>
        <v>1926</v>
      </c>
      <c r="J25" s="32">
        <v>755</v>
      </c>
      <c r="K25" s="32">
        <v>596</v>
      </c>
      <c r="L25" s="32">
        <v>575</v>
      </c>
      <c r="M25" s="22" t="s">
        <v>43</v>
      </c>
      <c r="N25" s="22" t="s">
        <v>43</v>
      </c>
      <c r="O25" s="22" t="s">
        <v>43</v>
      </c>
      <c r="P25" s="22" t="s">
        <v>43</v>
      </c>
      <c r="Q25" s="22" t="s">
        <v>43</v>
      </c>
      <c r="R25" s="22" t="s">
        <v>43</v>
      </c>
      <c r="S25" s="22" t="s">
        <v>43</v>
      </c>
      <c r="T25" s="22" t="s">
        <v>44</v>
      </c>
      <c r="U25" s="17" t="s">
        <v>43</v>
      </c>
      <c r="V25" s="17" t="s">
        <v>43</v>
      </c>
      <c r="W25" s="17" t="s">
        <v>43</v>
      </c>
      <c r="X25" s="17" t="s">
        <v>44</v>
      </c>
    </row>
    <row r="26" spans="1:24" ht="204.75" thickBot="1" x14ac:dyDescent="0.3">
      <c r="A26" s="15" t="s">
        <v>55</v>
      </c>
      <c r="B26" s="16" t="s">
        <v>56</v>
      </c>
      <c r="C26" s="17"/>
      <c r="D26" s="12" t="s">
        <v>48</v>
      </c>
      <c r="E26" s="12" t="s">
        <v>152</v>
      </c>
      <c r="F26" s="17" t="s">
        <v>54</v>
      </c>
      <c r="G26" s="18">
        <v>42370</v>
      </c>
      <c r="H26" s="18">
        <v>43465</v>
      </c>
      <c r="I26" s="28">
        <f t="shared" si="0"/>
        <v>5932</v>
      </c>
      <c r="J26" s="32">
        <v>2309.1999999999998</v>
      </c>
      <c r="K26" s="32">
        <v>1844.4</v>
      </c>
      <c r="L26" s="32">
        <v>1778.4</v>
      </c>
      <c r="M26" s="22" t="s">
        <v>43</v>
      </c>
      <c r="N26" s="22" t="s">
        <v>43</v>
      </c>
      <c r="O26" s="22" t="s">
        <v>43</v>
      </c>
      <c r="P26" s="22" t="s">
        <v>43</v>
      </c>
      <c r="Q26" s="22" t="s">
        <v>43</v>
      </c>
      <c r="R26" s="22" t="s">
        <v>43</v>
      </c>
      <c r="S26" s="22" t="s">
        <v>43</v>
      </c>
      <c r="T26" s="22" t="s">
        <v>44</v>
      </c>
      <c r="U26" s="17" t="s">
        <v>43</v>
      </c>
      <c r="V26" s="17" t="s">
        <v>43</v>
      </c>
      <c r="W26" s="17" t="s">
        <v>43</v>
      </c>
      <c r="X26" s="17" t="s">
        <v>44</v>
      </c>
    </row>
    <row r="27" spans="1:24" ht="145.5" thickBot="1" x14ac:dyDescent="0.3">
      <c r="A27" s="10"/>
      <c r="B27" s="14" t="s">
        <v>158</v>
      </c>
      <c r="C27" s="12"/>
      <c r="D27" s="12" t="s">
        <v>48</v>
      </c>
      <c r="E27" s="12" t="s">
        <v>152</v>
      </c>
      <c r="F27" s="12"/>
      <c r="G27" s="12"/>
      <c r="H27" s="13">
        <v>42735</v>
      </c>
      <c r="I27" s="30"/>
      <c r="J27" s="30"/>
      <c r="K27" s="30"/>
      <c r="L27" s="30"/>
      <c r="M27" s="21"/>
      <c r="N27" s="21"/>
      <c r="O27" s="21"/>
      <c r="P27" s="21" t="s">
        <v>43</v>
      </c>
      <c r="Q27" s="21"/>
      <c r="R27" s="21"/>
      <c r="S27" s="21"/>
      <c r="T27" s="21"/>
      <c r="U27" s="12"/>
      <c r="V27" s="12"/>
      <c r="W27" s="12"/>
      <c r="X27" s="12"/>
    </row>
    <row r="28" spans="1:24" ht="145.5" thickBot="1" x14ac:dyDescent="0.3">
      <c r="A28" s="10"/>
      <c r="B28" s="14" t="s">
        <v>159</v>
      </c>
      <c r="C28" s="12"/>
      <c r="D28" s="12" t="s">
        <v>48</v>
      </c>
      <c r="E28" s="12" t="s">
        <v>152</v>
      </c>
      <c r="F28" s="12"/>
      <c r="G28" s="12"/>
      <c r="H28" s="13">
        <v>43100</v>
      </c>
      <c r="I28" s="30"/>
      <c r="J28" s="30"/>
      <c r="K28" s="30"/>
      <c r="L28" s="30"/>
      <c r="M28" s="21"/>
      <c r="N28" s="21"/>
      <c r="O28" s="21"/>
      <c r="P28" s="21"/>
      <c r="Q28" s="21"/>
      <c r="R28" s="21"/>
      <c r="S28" s="21"/>
      <c r="T28" s="12" t="s">
        <v>43</v>
      </c>
      <c r="U28" s="12"/>
      <c r="V28" s="12"/>
      <c r="W28" s="12"/>
      <c r="X28" s="12"/>
    </row>
    <row r="29" spans="1:24" ht="145.5" thickBot="1" x14ac:dyDescent="0.3">
      <c r="A29" s="24"/>
      <c r="B29" s="14" t="s">
        <v>160</v>
      </c>
      <c r="C29" s="12"/>
      <c r="D29" s="12" t="s">
        <v>48</v>
      </c>
      <c r="E29" s="12" t="s">
        <v>152</v>
      </c>
      <c r="F29" s="12"/>
      <c r="G29" s="12"/>
      <c r="H29" s="13">
        <v>43465</v>
      </c>
      <c r="I29" s="30"/>
      <c r="J29" s="30"/>
      <c r="K29" s="30"/>
      <c r="L29" s="30"/>
      <c r="M29" s="21"/>
      <c r="N29" s="21"/>
      <c r="O29" s="21"/>
      <c r="P29" s="21"/>
      <c r="Q29" s="21"/>
      <c r="R29" s="21"/>
      <c r="S29" s="21"/>
      <c r="T29" s="21"/>
      <c r="U29" s="12"/>
      <c r="V29" s="12"/>
      <c r="W29" s="12"/>
      <c r="X29" s="12" t="s">
        <v>43</v>
      </c>
    </row>
    <row r="30" spans="1:24" ht="204.75" thickBot="1" x14ac:dyDescent="0.3">
      <c r="A30" s="10" t="s">
        <v>57</v>
      </c>
      <c r="B30" s="11" t="s">
        <v>58</v>
      </c>
      <c r="C30" s="12"/>
      <c r="D30" s="12" t="s">
        <v>48</v>
      </c>
      <c r="E30" s="12" t="s">
        <v>152</v>
      </c>
      <c r="F30" s="12" t="s">
        <v>59</v>
      </c>
      <c r="G30" s="13">
        <v>42370</v>
      </c>
      <c r="H30" s="13">
        <v>43465</v>
      </c>
      <c r="I30" s="28">
        <f t="shared" si="0"/>
        <v>100</v>
      </c>
      <c r="J30" s="28">
        <f>J31</f>
        <v>100</v>
      </c>
      <c r="K30" s="28">
        <f t="shared" ref="K30:L30" si="3">K31</f>
        <v>0</v>
      </c>
      <c r="L30" s="28">
        <f t="shared" si="3"/>
        <v>0</v>
      </c>
      <c r="M30" s="21" t="s">
        <v>43</v>
      </c>
      <c r="N30" s="21" t="s">
        <v>43</v>
      </c>
      <c r="O30" s="21" t="s">
        <v>43</v>
      </c>
      <c r="P30" s="21" t="s">
        <v>44</v>
      </c>
      <c r="Q30" s="21" t="s">
        <v>43</v>
      </c>
      <c r="R30" s="21" t="s">
        <v>43</v>
      </c>
      <c r="S30" s="21" t="s">
        <v>43</v>
      </c>
      <c r="T30" s="21" t="s">
        <v>44</v>
      </c>
      <c r="U30" s="12" t="s">
        <v>43</v>
      </c>
      <c r="V30" s="12" t="s">
        <v>43</v>
      </c>
      <c r="W30" s="12" t="s">
        <v>43</v>
      </c>
      <c r="X30" s="12" t="s">
        <v>44</v>
      </c>
    </row>
    <row r="31" spans="1:24" ht="204.75" thickBot="1" x14ac:dyDescent="0.3">
      <c r="A31" s="10" t="s">
        <v>60</v>
      </c>
      <c r="B31" s="11" t="s">
        <v>61</v>
      </c>
      <c r="C31" s="12"/>
      <c r="D31" s="12" t="s">
        <v>48</v>
      </c>
      <c r="E31" s="12" t="s">
        <v>152</v>
      </c>
      <c r="F31" s="12" t="s">
        <v>59</v>
      </c>
      <c r="G31" s="13">
        <v>42370</v>
      </c>
      <c r="H31" s="13">
        <v>43465</v>
      </c>
      <c r="I31" s="28">
        <f t="shared" si="0"/>
        <v>100</v>
      </c>
      <c r="J31" s="29">
        <v>100</v>
      </c>
      <c r="K31" s="29">
        <v>0</v>
      </c>
      <c r="L31" s="29">
        <v>0</v>
      </c>
      <c r="M31" s="21" t="s">
        <v>43</v>
      </c>
      <c r="N31" s="21" t="s">
        <v>43</v>
      </c>
      <c r="O31" s="21" t="s">
        <v>43</v>
      </c>
      <c r="P31" s="21" t="s">
        <v>44</v>
      </c>
      <c r="Q31" s="21" t="s">
        <v>43</v>
      </c>
      <c r="R31" s="21" t="s">
        <v>43</v>
      </c>
      <c r="S31" s="21" t="s">
        <v>43</v>
      </c>
      <c r="T31" s="21" t="s">
        <v>44</v>
      </c>
      <c r="U31" s="12" t="s">
        <v>43</v>
      </c>
      <c r="V31" s="12" t="s">
        <v>43</v>
      </c>
      <c r="W31" s="12" t="s">
        <v>43</v>
      </c>
      <c r="X31" s="12" t="s">
        <v>44</v>
      </c>
    </row>
    <row r="32" spans="1:24" ht="140.25" customHeight="1" x14ac:dyDescent="0.25">
      <c r="A32" s="40"/>
      <c r="B32" s="79" t="s">
        <v>161</v>
      </c>
      <c r="C32" s="40"/>
      <c r="D32" s="40" t="s">
        <v>48</v>
      </c>
      <c r="E32" s="81" t="s">
        <v>153</v>
      </c>
      <c r="F32" s="40"/>
      <c r="G32" s="56"/>
      <c r="H32" s="56">
        <v>42735</v>
      </c>
      <c r="I32" s="75"/>
      <c r="J32" s="77"/>
      <c r="K32" s="77"/>
      <c r="L32" s="77"/>
      <c r="M32" s="69"/>
      <c r="N32" s="69"/>
      <c r="O32" s="69"/>
      <c r="P32" s="69" t="s">
        <v>44</v>
      </c>
      <c r="Q32" s="69"/>
      <c r="R32" s="69"/>
      <c r="S32" s="69"/>
      <c r="T32" s="69"/>
      <c r="U32" s="40"/>
      <c r="V32" s="40"/>
      <c r="W32" s="40"/>
      <c r="X32" s="40"/>
    </row>
    <row r="33" spans="1:24" ht="33" customHeight="1" thickBot="1" x14ac:dyDescent="0.3">
      <c r="A33" s="41"/>
      <c r="B33" s="80"/>
      <c r="C33" s="41"/>
      <c r="D33" s="41"/>
      <c r="E33" s="82"/>
      <c r="F33" s="41"/>
      <c r="G33" s="57"/>
      <c r="H33" s="57"/>
      <c r="I33" s="76"/>
      <c r="J33" s="78"/>
      <c r="K33" s="78"/>
      <c r="L33" s="78"/>
      <c r="M33" s="70"/>
      <c r="N33" s="70"/>
      <c r="O33" s="70"/>
      <c r="P33" s="70"/>
      <c r="Q33" s="70"/>
      <c r="R33" s="70"/>
      <c r="S33" s="70"/>
      <c r="T33" s="70"/>
      <c r="U33" s="41"/>
      <c r="V33" s="41"/>
      <c r="W33" s="41"/>
      <c r="X33" s="41"/>
    </row>
    <row r="34" spans="1:24" ht="252.75" thickBot="1" x14ac:dyDescent="0.3">
      <c r="A34" s="15" t="s">
        <v>62</v>
      </c>
      <c r="B34" s="16" t="s">
        <v>63</v>
      </c>
      <c r="C34" s="17"/>
      <c r="D34" s="17" t="s">
        <v>48</v>
      </c>
      <c r="E34" s="17" t="s">
        <v>64</v>
      </c>
      <c r="F34" s="17" t="s">
        <v>65</v>
      </c>
      <c r="G34" s="23">
        <v>42370</v>
      </c>
      <c r="H34" s="18">
        <v>43465</v>
      </c>
      <c r="I34" s="28">
        <f t="shared" si="0"/>
        <v>27663.4</v>
      </c>
      <c r="J34" s="31">
        <f>J35</f>
        <v>14663.4</v>
      </c>
      <c r="K34" s="31">
        <f t="shared" ref="K34:L34" si="4">K35</f>
        <v>10000</v>
      </c>
      <c r="L34" s="31">
        <f t="shared" si="4"/>
        <v>3000</v>
      </c>
      <c r="M34" s="22" t="s">
        <v>43</v>
      </c>
      <c r="N34" s="22" t="s">
        <v>43</v>
      </c>
      <c r="O34" s="22" t="s">
        <v>43</v>
      </c>
      <c r="P34" s="22" t="s">
        <v>44</v>
      </c>
      <c r="Q34" s="22" t="s">
        <v>43</v>
      </c>
      <c r="R34" s="22" t="s">
        <v>43</v>
      </c>
      <c r="S34" s="22" t="s">
        <v>43</v>
      </c>
      <c r="T34" s="22" t="s">
        <v>44</v>
      </c>
      <c r="U34" s="17" t="s">
        <v>43</v>
      </c>
      <c r="V34" s="17" t="s">
        <v>43</v>
      </c>
      <c r="W34" s="17" t="s">
        <v>43</v>
      </c>
      <c r="X34" s="17" t="s">
        <v>44</v>
      </c>
    </row>
    <row r="35" spans="1:24" ht="140.25" customHeight="1" x14ac:dyDescent="0.25">
      <c r="A35" s="71" t="s">
        <v>66</v>
      </c>
      <c r="B35" s="73" t="s">
        <v>67</v>
      </c>
      <c r="C35" s="71"/>
      <c r="D35" s="71" t="s">
        <v>48</v>
      </c>
      <c r="E35" s="71" t="s">
        <v>64</v>
      </c>
      <c r="F35" s="71" t="s">
        <v>68</v>
      </c>
      <c r="G35" s="83">
        <v>42370</v>
      </c>
      <c r="H35" s="83">
        <v>43465</v>
      </c>
      <c r="I35" s="85">
        <f t="shared" si="0"/>
        <v>27663.4</v>
      </c>
      <c r="J35" s="87">
        <v>14663.4</v>
      </c>
      <c r="K35" s="87">
        <v>10000</v>
      </c>
      <c r="L35" s="87">
        <v>3000</v>
      </c>
      <c r="M35" s="89" t="s">
        <v>43</v>
      </c>
      <c r="N35" s="89" t="s">
        <v>43</v>
      </c>
      <c r="O35" s="89" t="s">
        <v>43</v>
      </c>
      <c r="P35" s="89" t="s">
        <v>44</v>
      </c>
      <c r="Q35" s="89" t="s">
        <v>43</v>
      </c>
      <c r="R35" s="89" t="s">
        <v>43</v>
      </c>
      <c r="S35" s="89" t="s">
        <v>43</v>
      </c>
      <c r="T35" s="89" t="s">
        <v>44</v>
      </c>
      <c r="U35" s="71" t="s">
        <v>43</v>
      </c>
      <c r="V35" s="71" t="s">
        <v>43</v>
      </c>
      <c r="W35" s="71" t="s">
        <v>43</v>
      </c>
      <c r="X35" s="71" t="s">
        <v>44</v>
      </c>
    </row>
    <row r="36" spans="1:24" ht="15.75" thickBot="1" x14ac:dyDescent="0.3">
      <c r="A36" s="72"/>
      <c r="B36" s="74"/>
      <c r="C36" s="72"/>
      <c r="D36" s="72"/>
      <c r="E36" s="72"/>
      <c r="F36" s="72"/>
      <c r="G36" s="84"/>
      <c r="H36" s="84"/>
      <c r="I36" s="86"/>
      <c r="J36" s="88"/>
      <c r="K36" s="88"/>
      <c r="L36" s="88"/>
      <c r="M36" s="90"/>
      <c r="N36" s="90"/>
      <c r="O36" s="90"/>
      <c r="P36" s="90"/>
      <c r="Q36" s="90"/>
      <c r="R36" s="90"/>
      <c r="S36" s="90"/>
      <c r="T36" s="90"/>
      <c r="U36" s="72"/>
      <c r="V36" s="72"/>
      <c r="W36" s="72"/>
      <c r="X36" s="72"/>
    </row>
    <row r="37" spans="1:24" ht="144.75" thickBot="1" x14ac:dyDescent="0.3">
      <c r="A37" s="10"/>
      <c r="B37" s="11" t="s">
        <v>162</v>
      </c>
      <c r="C37" s="12"/>
      <c r="D37" s="12" t="s">
        <v>48</v>
      </c>
      <c r="E37" s="12" t="s">
        <v>64</v>
      </c>
      <c r="F37" s="12"/>
      <c r="G37" s="12"/>
      <c r="H37" s="13">
        <v>42767</v>
      </c>
      <c r="I37" s="30"/>
      <c r="J37" s="30"/>
      <c r="K37" s="30"/>
      <c r="L37" s="30"/>
      <c r="M37" s="21"/>
      <c r="N37" s="21"/>
      <c r="O37" s="21"/>
      <c r="P37" s="21"/>
      <c r="Q37" s="21" t="s">
        <v>43</v>
      </c>
      <c r="R37" s="21"/>
      <c r="S37" s="21"/>
      <c r="T37" s="21"/>
      <c r="U37" s="12"/>
      <c r="V37" s="12"/>
      <c r="W37" s="12"/>
      <c r="X37" s="12"/>
    </row>
    <row r="38" spans="1:24" ht="144.75" thickBot="1" x14ac:dyDescent="0.3">
      <c r="A38" s="10"/>
      <c r="B38" s="11" t="s">
        <v>163</v>
      </c>
      <c r="C38" s="12"/>
      <c r="D38" s="12" t="s">
        <v>48</v>
      </c>
      <c r="E38" s="12" t="s">
        <v>64</v>
      </c>
      <c r="F38" s="12"/>
      <c r="G38" s="12"/>
      <c r="H38" s="13">
        <v>43132</v>
      </c>
      <c r="I38" s="30"/>
      <c r="J38" s="30"/>
      <c r="K38" s="30"/>
      <c r="L38" s="30"/>
      <c r="M38" s="21"/>
      <c r="N38" s="21"/>
      <c r="O38" s="21"/>
      <c r="P38" s="21"/>
      <c r="Q38" s="21"/>
      <c r="R38" s="21"/>
      <c r="S38" s="21"/>
      <c r="T38" s="21"/>
      <c r="U38" s="12" t="s">
        <v>43</v>
      </c>
      <c r="V38" s="12"/>
      <c r="W38" s="12"/>
      <c r="X38" s="12"/>
    </row>
    <row r="39" spans="1:24" ht="409.6" thickBot="1" x14ac:dyDescent="0.3">
      <c r="A39" s="15" t="s">
        <v>69</v>
      </c>
      <c r="B39" s="19" t="s">
        <v>70</v>
      </c>
      <c r="C39" s="17"/>
      <c r="D39" s="17" t="s">
        <v>48</v>
      </c>
      <c r="E39" s="17" t="s">
        <v>71</v>
      </c>
      <c r="F39" s="17" t="s">
        <v>72</v>
      </c>
      <c r="G39" s="18">
        <v>42370</v>
      </c>
      <c r="H39" s="18">
        <v>43465</v>
      </c>
      <c r="I39" s="28">
        <f t="shared" si="0"/>
        <v>4500</v>
      </c>
      <c r="J39" s="31">
        <f>J40+J41+J42+J43</f>
        <v>1500</v>
      </c>
      <c r="K39" s="31">
        <f t="shared" ref="K39:L39" si="5">K40+K41+K42+K43</f>
        <v>1500</v>
      </c>
      <c r="L39" s="31">
        <f t="shared" si="5"/>
        <v>1500</v>
      </c>
      <c r="M39" s="22" t="s">
        <v>43</v>
      </c>
      <c r="N39" s="22" t="s">
        <v>43</v>
      </c>
      <c r="O39" s="22" t="s">
        <v>43</v>
      </c>
      <c r="P39" s="22" t="s">
        <v>44</v>
      </c>
      <c r="Q39" s="22" t="s">
        <v>43</v>
      </c>
      <c r="R39" s="22" t="s">
        <v>43</v>
      </c>
      <c r="S39" s="22" t="s">
        <v>43</v>
      </c>
      <c r="T39" s="22" t="s">
        <v>44</v>
      </c>
      <c r="U39" s="17" t="s">
        <v>43</v>
      </c>
      <c r="V39" s="17" t="s">
        <v>43</v>
      </c>
      <c r="W39" s="17" t="s">
        <v>43</v>
      </c>
      <c r="X39" s="17" t="s">
        <v>44</v>
      </c>
    </row>
    <row r="40" spans="1:24" ht="205.5" thickBot="1" x14ac:dyDescent="0.3">
      <c r="A40" s="15" t="s">
        <v>73</v>
      </c>
      <c r="B40" s="19" t="s">
        <v>74</v>
      </c>
      <c r="C40" s="17"/>
      <c r="D40" s="17" t="s">
        <v>48</v>
      </c>
      <c r="E40" s="17" t="s">
        <v>71</v>
      </c>
      <c r="F40" s="17" t="s">
        <v>75</v>
      </c>
      <c r="G40" s="18">
        <v>42370</v>
      </c>
      <c r="H40" s="18">
        <v>43465</v>
      </c>
      <c r="I40" s="28">
        <f t="shared" si="0"/>
        <v>1800</v>
      </c>
      <c r="J40" s="33">
        <v>600</v>
      </c>
      <c r="K40" s="33">
        <v>600</v>
      </c>
      <c r="L40" s="33">
        <v>600</v>
      </c>
      <c r="M40" s="22" t="s">
        <v>43</v>
      </c>
      <c r="N40" s="22" t="s">
        <v>43</v>
      </c>
      <c r="O40" s="22" t="s">
        <v>43</v>
      </c>
      <c r="P40" s="22" t="s">
        <v>44</v>
      </c>
      <c r="Q40" s="22" t="s">
        <v>43</v>
      </c>
      <c r="R40" s="22" t="s">
        <v>43</v>
      </c>
      <c r="S40" s="22" t="s">
        <v>43</v>
      </c>
      <c r="T40" s="22" t="s">
        <v>44</v>
      </c>
      <c r="U40" s="17" t="s">
        <v>43</v>
      </c>
      <c r="V40" s="17" t="s">
        <v>43</v>
      </c>
      <c r="W40" s="17" t="s">
        <v>43</v>
      </c>
      <c r="X40" s="17" t="s">
        <v>44</v>
      </c>
    </row>
    <row r="41" spans="1:24" ht="132.75" thickBot="1" x14ac:dyDescent="0.3">
      <c r="A41" s="15" t="s">
        <v>76</v>
      </c>
      <c r="B41" s="16" t="s">
        <v>77</v>
      </c>
      <c r="C41" s="17"/>
      <c r="D41" s="17" t="s">
        <v>48</v>
      </c>
      <c r="E41" s="17" t="s">
        <v>64</v>
      </c>
      <c r="F41" s="17" t="s">
        <v>78</v>
      </c>
      <c r="G41" s="18">
        <v>42370</v>
      </c>
      <c r="H41" s="18">
        <v>43465</v>
      </c>
      <c r="I41" s="28">
        <f t="shared" si="0"/>
        <v>1500</v>
      </c>
      <c r="J41" s="33">
        <v>500</v>
      </c>
      <c r="K41" s="33">
        <v>500</v>
      </c>
      <c r="L41" s="33">
        <v>500</v>
      </c>
      <c r="M41" s="22" t="s">
        <v>43</v>
      </c>
      <c r="N41" s="22" t="s">
        <v>43</v>
      </c>
      <c r="O41" s="22" t="s">
        <v>43</v>
      </c>
      <c r="P41" s="22" t="s">
        <v>44</v>
      </c>
      <c r="Q41" s="22" t="s">
        <v>43</v>
      </c>
      <c r="R41" s="22" t="s">
        <v>43</v>
      </c>
      <c r="S41" s="22" t="s">
        <v>43</v>
      </c>
      <c r="T41" s="22" t="s">
        <v>44</v>
      </c>
      <c r="U41" s="17" t="s">
        <v>43</v>
      </c>
      <c r="V41" s="17" t="s">
        <v>43</v>
      </c>
      <c r="W41" s="17" t="s">
        <v>43</v>
      </c>
      <c r="X41" s="17" t="s">
        <v>44</v>
      </c>
    </row>
    <row r="42" spans="1:24" ht="204.75" thickBot="1" x14ac:dyDescent="0.3">
      <c r="A42" s="15" t="s">
        <v>79</v>
      </c>
      <c r="B42" s="16" t="s">
        <v>80</v>
      </c>
      <c r="C42" s="17"/>
      <c r="D42" s="17" t="s">
        <v>48</v>
      </c>
      <c r="E42" s="17" t="s">
        <v>64</v>
      </c>
      <c r="F42" s="17" t="s">
        <v>81</v>
      </c>
      <c r="G42" s="18">
        <v>42370</v>
      </c>
      <c r="H42" s="18">
        <v>43465</v>
      </c>
      <c r="I42" s="28">
        <f t="shared" si="0"/>
        <v>900</v>
      </c>
      <c r="J42" s="33">
        <v>300</v>
      </c>
      <c r="K42" s="33">
        <v>300</v>
      </c>
      <c r="L42" s="33">
        <v>300</v>
      </c>
      <c r="M42" s="22" t="s">
        <v>43</v>
      </c>
      <c r="N42" s="22" t="s">
        <v>43</v>
      </c>
      <c r="O42" s="22" t="s">
        <v>43</v>
      </c>
      <c r="P42" s="22" t="s">
        <v>44</v>
      </c>
      <c r="Q42" s="22" t="s">
        <v>43</v>
      </c>
      <c r="R42" s="22" t="s">
        <v>43</v>
      </c>
      <c r="S42" s="22" t="s">
        <v>43</v>
      </c>
      <c r="T42" s="22" t="s">
        <v>44</v>
      </c>
      <c r="U42" s="17" t="s">
        <v>43</v>
      </c>
      <c r="V42" s="17" t="s">
        <v>43</v>
      </c>
      <c r="W42" s="17" t="s">
        <v>43</v>
      </c>
      <c r="X42" s="17" t="s">
        <v>44</v>
      </c>
    </row>
    <row r="43" spans="1:24" ht="264.75" thickBot="1" x14ac:dyDescent="0.3">
      <c r="A43" s="15" t="s">
        <v>82</v>
      </c>
      <c r="B43" s="16" t="s">
        <v>83</v>
      </c>
      <c r="C43" s="17"/>
      <c r="D43" s="17" t="s">
        <v>48</v>
      </c>
      <c r="E43" s="17" t="s">
        <v>64</v>
      </c>
      <c r="F43" s="17" t="s">
        <v>78</v>
      </c>
      <c r="G43" s="18">
        <v>42370</v>
      </c>
      <c r="H43" s="18">
        <v>43465</v>
      </c>
      <c r="I43" s="28">
        <f t="shared" si="0"/>
        <v>300</v>
      </c>
      <c r="J43" s="33">
        <v>100</v>
      </c>
      <c r="K43" s="33">
        <v>100</v>
      </c>
      <c r="L43" s="33">
        <v>100</v>
      </c>
      <c r="M43" s="22" t="s">
        <v>43</v>
      </c>
      <c r="N43" s="22" t="s">
        <v>43</v>
      </c>
      <c r="O43" s="22" t="s">
        <v>43</v>
      </c>
      <c r="P43" s="22" t="s">
        <v>44</v>
      </c>
      <c r="Q43" s="22" t="s">
        <v>43</v>
      </c>
      <c r="R43" s="22" t="s">
        <v>43</v>
      </c>
      <c r="S43" s="22" t="s">
        <v>43</v>
      </c>
      <c r="T43" s="22" t="s">
        <v>44</v>
      </c>
      <c r="U43" s="17" t="s">
        <v>43</v>
      </c>
      <c r="V43" s="17" t="s">
        <v>43</v>
      </c>
      <c r="W43" s="17" t="s">
        <v>43</v>
      </c>
      <c r="X43" s="17" t="s">
        <v>44</v>
      </c>
    </row>
    <row r="44" spans="1:24" ht="204.75" thickBot="1" x14ac:dyDescent="0.3">
      <c r="A44" s="15" t="s">
        <v>84</v>
      </c>
      <c r="B44" s="16" t="s">
        <v>85</v>
      </c>
      <c r="C44" s="17"/>
      <c r="D44" s="17" t="s">
        <v>48</v>
      </c>
      <c r="E44" s="17" t="s">
        <v>64</v>
      </c>
      <c r="F44" s="17" t="s">
        <v>86</v>
      </c>
      <c r="G44" s="18">
        <v>42370</v>
      </c>
      <c r="H44" s="18">
        <v>43465</v>
      </c>
      <c r="I44" s="28">
        <f t="shared" si="0"/>
        <v>0</v>
      </c>
      <c r="J44" s="33">
        <v>0</v>
      </c>
      <c r="K44" s="33">
        <v>0</v>
      </c>
      <c r="L44" s="33">
        <v>0</v>
      </c>
      <c r="M44" s="22" t="s">
        <v>43</v>
      </c>
      <c r="N44" s="22" t="s">
        <v>43</v>
      </c>
      <c r="O44" s="22" t="s">
        <v>43</v>
      </c>
      <c r="P44" s="22" t="s">
        <v>44</v>
      </c>
      <c r="Q44" s="22" t="s">
        <v>43</v>
      </c>
      <c r="R44" s="22" t="s">
        <v>43</v>
      </c>
      <c r="S44" s="22" t="s">
        <v>43</v>
      </c>
      <c r="T44" s="22" t="s">
        <v>44</v>
      </c>
      <c r="U44" s="17" t="s">
        <v>43</v>
      </c>
      <c r="V44" s="17" t="s">
        <v>43</v>
      </c>
      <c r="W44" s="17" t="s">
        <v>43</v>
      </c>
      <c r="X44" s="17" t="s">
        <v>44</v>
      </c>
    </row>
    <row r="45" spans="1:24" ht="168.75" thickBot="1" x14ac:dyDescent="0.3">
      <c r="A45" s="15"/>
      <c r="B45" s="16" t="s">
        <v>112</v>
      </c>
      <c r="C45" s="17"/>
      <c r="D45" s="17" t="s">
        <v>48</v>
      </c>
      <c r="E45" s="17" t="s">
        <v>71</v>
      </c>
      <c r="F45" s="17"/>
      <c r="G45" s="17"/>
      <c r="H45" s="18">
        <v>42766</v>
      </c>
      <c r="I45" s="30"/>
      <c r="J45" s="34"/>
      <c r="K45" s="34"/>
      <c r="L45" s="34"/>
      <c r="M45" s="22"/>
      <c r="N45" s="22"/>
      <c r="O45" s="22"/>
      <c r="P45" s="22"/>
      <c r="Q45" s="22" t="s">
        <v>43</v>
      </c>
      <c r="R45" s="22"/>
      <c r="S45" s="22"/>
      <c r="T45" s="22"/>
      <c r="U45" s="17"/>
      <c r="V45" s="17"/>
      <c r="W45" s="17"/>
      <c r="X45" s="17"/>
    </row>
    <row r="46" spans="1:24" ht="168.75" thickBot="1" x14ac:dyDescent="0.3">
      <c r="A46" s="15"/>
      <c r="B46" s="16" t="s">
        <v>113</v>
      </c>
      <c r="C46" s="17"/>
      <c r="D46" s="17" t="s">
        <v>48</v>
      </c>
      <c r="E46" s="17" t="s">
        <v>71</v>
      </c>
      <c r="F46" s="17"/>
      <c r="G46" s="17"/>
      <c r="H46" s="18">
        <v>43131</v>
      </c>
      <c r="I46" s="30"/>
      <c r="J46" s="34"/>
      <c r="K46" s="34"/>
      <c r="L46" s="34"/>
      <c r="M46" s="22"/>
      <c r="N46" s="22"/>
      <c r="O46" s="22"/>
      <c r="P46" s="22"/>
      <c r="Q46" s="22"/>
      <c r="R46" s="22"/>
      <c r="S46" s="22"/>
      <c r="T46" s="22"/>
      <c r="U46" s="22" t="s">
        <v>43</v>
      </c>
      <c r="V46" s="17"/>
      <c r="W46" s="17"/>
      <c r="X46" s="17"/>
    </row>
    <row r="47" spans="1:24" ht="168.75" thickBot="1" x14ac:dyDescent="0.3">
      <c r="A47" s="25"/>
      <c r="B47" s="16" t="s">
        <v>114</v>
      </c>
      <c r="C47" s="17"/>
      <c r="D47" s="17" t="s">
        <v>48</v>
      </c>
      <c r="E47" s="17" t="s">
        <v>71</v>
      </c>
      <c r="F47" s="17"/>
      <c r="G47" s="17"/>
      <c r="H47" s="18">
        <v>43465</v>
      </c>
      <c r="I47" s="30"/>
      <c r="J47" s="34"/>
      <c r="K47" s="34"/>
      <c r="L47" s="34"/>
      <c r="M47" s="22"/>
      <c r="N47" s="22"/>
      <c r="O47" s="22"/>
      <c r="P47" s="22"/>
      <c r="Q47" s="22"/>
      <c r="R47" s="22"/>
      <c r="S47" s="22"/>
      <c r="T47" s="22"/>
      <c r="U47" s="17"/>
      <c r="V47" s="17"/>
      <c r="W47" s="17"/>
      <c r="X47" s="17" t="s">
        <v>43</v>
      </c>
    </row>
    <row r="48" spans="1:24" ht="180.75" thickBot="1" x14ac:dyDescent="0.3">
      <c r="A48" s="24" t="s">
        <v>87</v>
      </c>
      <c r="B48" s="11" t="s">
        <v>120</v>
      </c>
      <c r="C48" s="12"/>
      <c r="D48" s="12" t="s">
        <v>48</v>
      </c>
      <c r="E48" s="12" t="s">
        <v>153</v>
      </c>
      <c r="F48" s="12" t="s">
        <v>90</v>
      </c>
      <c r="G48" s="13">
        <v>42370</v>
      </c>
      <c r="H48" s="13">
        <v>43465</v>
      </c>
      <c r="I48" s="28">
        <f t="shared" si="0"/>
        <v>10</v>
      </c>
      <c r="J48" s="28">
        <f>J49+J50+J51</f>
        <v>10</v>
      </c>
      <c r="K48" s="28">
        <f t="shared" ref="K48:L48" si="6">K49+K50+K51</f>
        <v>0</v>
      </c>
      <c r="L48" s="28">
        <f t="shared" si="6"/>
        <v>0</v>
      </c>
      <c r="M48" s="21" t="s">
        <v>43</v>
      </c>
      <c r="N48" s="21" t="s">
        <v>43</v>
      </c>
      <c r="O48" s="21" t="s">
        <v>43</v>
      </c>
      <c r="P48" s="21" t="s">
        <v>44</v>
      </c>
      <c r="Q48" s="21" t="s">
        <v>43</v>
      </c>
      <c r="R48" s="21" t="s">
        <v>43</v>
      </c>
      <c r="S48" s="21" t="s">
        <v>43</v>
      </c>
      <c r="T48" s="21" t="s">
        <v>44</v>
      </c>
      <c r="U48" s="12" t="s">
        <v>43</v>
      </c>
      <c r="V48" s="12" t="s">
        <v>43</v>
      </c>
      <c r="W48" s="12" t="s">
        <v>43</v>
      </c>
      <c r="X48" s="12" t="s">
        <v>44</v>
      </c>
    </row>
    <row r="49" spans="1:24" ht="192.75" thickBot="1" x14ac:dyDescent="0.3">
      <c r="A49" s="24" t="s">
        <v>88</v>
      </c>
      <c r="B49" s="11" t="s">
        <v>115</v>
      </c>
      <c r="C49" s="12"/>
      <c r="D49" s="12" t="s">
        <v>48</v>
      </c>
      <c r="E49" s="12" t="s">
        <v>153</v>
      </c>
      <c r="F49" s="12" t="s">
        <v>90</v>
      </c>
      <c r="G49" s="13">
        <v>42370</v>
      </c>
      <c r="H49" s="13">
        <v>43465</v>
      </c>
      <c r="I49" s="28">
        <f t="shared" si="0"/>
        <v>10</v>
      </c>
      <c r="J49" s="29">
        <v>10</v>
      </c>
      <c r="K49" s="29">
        <v>0</v>
      </c>
      <c r="L49" s="29">
        <v>0</v>
      </c>
      <c r="M49" s="21" t="s">
        <v>43</v>
      </c>
      <c r="N49" s="21" t="s">
        <v>43</v>
      </c>
      <c r="O49" s="21" t="s">
        <v>43</v>
      </c>
      <c r="P49" s="21" t="s">
        <v>44</v>
      </c>
      <c r="Q49" s="21" t="s">
        <v>43</v>
      </c>
      <c r="R49" s="21" t="s">
        <v>43</v>
      </c>
      <c r="S49" s="21" t="s">
        <v>43</v>
      </c>
      <c r="T49" s="21" t="s">
        <v>44</v>
      </c>
      <c r="U49" s="12" t="s">
        <v>43</v>
      </c>
      <c r="V49" s="12" t="s">
        <v>43</v>
      </c>
      <c r="W49" s="12" t="s">
        <v>43</v>
      </c>
      <c r="X49" s="12" t="s">
        <v>44</v>
      </c>
    </row>
    <row r="50" spans="1:24" ht="216.75" thickBot="1" x14ac:dyDescent="0.3">
      <c r="A50" s="24" t="s">
        <v>117</v>
      </c>
      <c r="B50" s="11" t="s">
        <v>116</v>
      </c>
      <c r="C50" s="12"/>
      <c r="D50" s="12" t="s">
        <v>48</v>
      </c>
      <c r="E50" s="12" t="s">
        <v>153</v>
      </c>
      <c r="F50" s="12" t="s">
        <v>90</v>
      </c>
      <c r="G50" s="13">
        <v>42370</v>
      </c>
      <c r="H50" s="13">
        <v>43465</v>
      </c>
      <c r="I50" s="28">
        <f t="shared" si="0"/>
        <v>0</v>
      </c>
      <c r="J50" s="29">
        <v>0</v>
      </c>
      <c r="K50" s="29">
        <v>0</v>
      </c>
      <c r="L50" s="29">
        <v>0</v>
      </c>
      <c r="M50" s="21" t="s">
        <v>43</v>
      </c>
      <c r="N50" s="21" t="s">
        <v>43</v>
      </c>
      <c r="O50" s="21" t="s">
        <v>43</v>
      </c>
      <c r="P50" s="21" t="s">
        <v>44</v>
      </c>
      <c r="Q50" s="21" t="s">
        <v>43</v>
      </c>
      <c r="R50" s="21" t="s">
        <v>43</v>
      </c>
      <c r="S50" s="21" t="s">
        <v>43</v>
      </c>
      <c r="T50" s="21" t="s">
        <v>44</v>
      </c>
      <c r="U50" s="12" t="s">
        <v>43</v>
      </c>
      <c r="V50" s="12" t="s">
        <v>43</v>
      </c>
      <c r="W50" s="12" t="s">
        <v>43</v>
      </c>
      <c r="X50" s="12" t="s">
        <v>44</v>
      </c>
    </row>
    <row r="51" spans="1:24" ht="264.75" thickBot="1" x14ac:dyDescent="0.3">
      <c r="A51" s="24" t="s">
        <v>118</v>
      </c>
      <c r="B51" s="11" t="s">
        <v>119</v>
      </c>
      <c r="C51" s="12"/>
      <c r="D51" s="12" t="s">
        <v>48</v>
      </c>
      <c r="E51" s="12" t="s">
        <v>153</v>
      </c>
      <c r="F51" s="12" t="s">
        <v>90</v>
      </c>
      <c r="G51" s="13">
        <v>42370</v>
      </c>
      <c r="H51" s="13">
        <v>43465</v>
      </c>
      <c r="I51" s="28">
        <f t="shared" si="0"/>
        <v>0</v>
      </c>
      <c r="J51" s="29">
        <v>0</v>
      </c>
      <c r="K51" s="29">
        <v>0</v>
      </c>
      <c r="L51" s="29">
        <v>0</v>
      </c>
      <c r="M51" s="21" t="s">
        <v>43</v>
      </c>
      <c r="N51" s="21" t="s">
        <v>43</v>
      </c>
      <c r="O51" s="21" t="s">
        <v>43</v>
      </c>
      <c r="P51" s="21" t="s">
        <v>44</v>
      </c>
      <c r="Q51" s="21" t="s">
        <v>43</v>
      </c>
      <c r="R51" s="21" t="s">
        <v>43</v>
      </c>
      <c r="S51" s="21" t="s">
        <v>43</v>
      </c>
      <c r="T51" s="21" t="s">
        <v>44</v>
      </c>
      <c r="U51" s="12" t="s">
        <v>43</v>
      </c>
      <c r="V51" s="12" t="s">
        <v>43</v>
      </c>
      <c r="W51" s="12" t="s">
        <v>43</v>
      </c>
      <c r="X51" s="12" t="s">
        <v>44</v>
      </c>
    </row>
    <row r="52" spans="1:24" ht="277.5" thickBot="1" x14ac:dyDescent="0.3">
      <c r="A52" s="10"/>
      <c r="B52" s="14" t="s">
        <v>121</v>
      </c>
      <c r="C52" s="12"/>
      <c r="D52" s="12" t="s">
        <v>48</v>
      </c>
      <c r="E52" s="12" t="s">
        <v>153</v>
      </c>
      <c r="F52" s="12" t="s">
        <v>90</v>
      </c>
      <c r="G52" s="12"/>
      <c r="H52" s="13">
        <v>42766</v>
      </c>
      <c r="I52" s="30"/>
      <c r="J52" s="30"/>
      <c r="K52" s="30"/>
      <c r="L52" s="30"/>
      <c r="M52" s="21"/>
      <c r="N52" s="21"/>
      <c r="O52" s="21"/>
      <c r="P52" s="21"/>
      <c r="Q52" s="21" t="s">
        <v>43</v>
      </c>
      <c r="R52" s="21"/>
      <c r="S52" s="21"/>
      <c r="T52" s="21"/>
      <c r="U52" s="12"/>
      <c r="V52" s="12"/>
      <c r="W52" s="12"/>
      <c r="X52" s="12"/>
    </row>
    <row r="53" spans="1:24" ht="277.5" thickBot="1" x14ac:dyDescent="0.3">
      <c r="A53" s="10"/>
      <c r="B53" s="14" t="s">
        <v>122</v>
      </c>
      <c r="C53" s="12"/>
      <c r="D53" s="12" t="s">
        <v>48</v>
      </c>
      <c r="E53" s="12" t="s">
        <v>153</v>
      </c>
      <c r="F53" s="12" t="s">
        <v>90</v>
      </c>
      <c r="G53" s="12"/>
      <c r="H53" s="13">
        <v>43131</v>
      </c>
      <c r="I53" s="30"/>
      <c r="J53" s="30"/>
      <c r="K53" s="30"/>
      <c r="L53" s="30"/>
      <c r="M53" s="21"/>
      <c r="N53" s="21"/>
      <c r="O53" s="21"/>
      <c r="P53" s="21"/>
      <c r="Q53" s="21"/>
      <c r="R53" s="21"/>
      <c r="S53" s="21"/>
      <c r="T53" s="21"/>
      <c r="U53" s="12" t="s">
        <v>43</v>
      </c>
      <c r="V53" s="12"/>
      <c r="W53" s="12"/>
      <c r="X53" s="12"/>
    </row>
    <row r="54" spans="1:24" ht="277.5" thickBot="1" x14ac:dyDescent="0.3">
      <c r="A54" s="24"/>
      <c r="B54" s="14" t="s">
        <v>123</v>
      </c>
      <c r="C54" s="12"/>
      <c r="D54" s="12" t="s">
        <v>48</v>
      </c>
      <c r="E54" s="12" t="s">
        <v>153</v>
      </c>
      <c r="F54" s="12" t="s">
        <v>90</v>
      </c>
      <c r="G54" s="12"/>
      <c r="H54" s="13">
        <v>43465</v>
      </c>
      <c r="I54" s="30"/>
      <c r="J54" s="30"/>
      <c r="K54" s="30"/>
      <c r="L54" s="30"/>
      <c r="M54" s="21"/>
      <c r="N54" s="21"/>
      <c r="O54" s="21"/>
      <c r="P54" s="21"/>
      <c r="Q54" s="21"/>
      <c r="R54" s="21"/>
      <c r="S54" s="21"/>
      <c r="T54" s="21"/>
      <c r="U54" s="12"/>
      <c r="V54" s="12"/>
      <c r="W54" s="12"/>
      <c r="X54" s="12" t="s">
        <v>43</v>
      </c>
    </row>
    <row r="55" spans="1:24" ht="312.75" thickBot="1" x14ac:dyDescent="0.3">
      <c r="A55" s="24" t="s">
        <v>89</v>
      </c>
      <c r="B55" s="11" t="s">
        <v>124</v>
      </c>
      <c r="C55" s="12"/>
      <c r="D55" s="12" t="s">
        <v>48</v>
      </c>
      <c r="E55" s="12" t="s">
        <v>153</v>
      </c>
      <c r="F55" s="12" t="s">
        <v>93</v>
      </c>
      <c r="G55" s="13">
        <v>42370</v>
      </c>
      <c r="H55" s="13">
        <v>43465</v>
      </c>
      <c r="I55" s="28">
        <f t="shared" si="0"/>
        <v>450</v>
      </c>
      <c r="J55" s="28">
        <f>J56+J57</f>
        <v>210</v>
      </c>
      <c r="K55" s="28">
        <f t="shared" ref="K55:L55" si="7">K56+K57</f>
        <v>120</v>
      </c>
      <c r="L55" s="28">
        <f t="shared" si="7"/>
        <v>120</v>
      </c>
      <c r="M55" s="21" t="s">
        <v>43</v>
      </c>
      <c r="N55" s="21" t="s">
        <v>43</v>
      </c>
      <c r="O55" s="21" t="s">
        <v>43</v>
      </c>
      <c r="P55" s="21" t="s">
        <v>44</v>
      </c>
      <c r="Q55" s="21" t="s">
        <v>43</v>
      </c>
      <c r="R55" s="21" t="s">
        <v>43</v>
      </c>
      <c r="S55" s="21" t="s">
        <v>43</v>
      </c>
      <c r="T55" s="21" t="s">
        <v>44</v>
      </c>
      <c r="U55" s="12" t="s">
        <v>43</v>
      </c>
      <c r="V55" s="12" t="s">
        <v>43</v>
      </c>
      <c r="W55" s="12" t="s">
        <v>43</v>
      </c>
      <c r="X55" s="12" t="s">
        <v>44</v>
      </c>
    </row>
    <row r="56" spans="1:24" ht="240.75" thickBot="1" x14ac:dyDescent="0.3">
      <c r="A56" s="24" t="s">
        <v>91</v>
      </c>
      <c r="B56" s="11" t="s">
        <v>125</v>
      </c>
      <c r="C56" s="12"/>
      <c r="D56" s="12" t="s">
        <v>48</v>
      </c>
      <c r="E56" s="12" t="s">
        <v>153</v>
      </c>
      <c r="F56" s="12"/>
      <c r="G56" s="13">
        <v>42370</v>
      </c>
      <c r="H56" s="13">
        <v>43465</v>
      </c>
      <c r="I56" s="28">
        <f t="shared" si="0"/>
        <v>450</v>
      </c>
      <c r="J56" s="29">
        <v>210</v>
      </c>
      <c r="K56" s="29">
        <v>120</v>
      </c>
      <c r="L56" s="29">
        <v>120</v>
      </c>
      <c r="M56" s="21" t="s">
        <v>43</v>
      </c>
      <c r="N56" s="21" t="s">
        <v>43</v>
      </c>
      <c r="O56" s="21" t="s">
        <v>43</v>
      </c>
      <c r="P56" s="21" t="s">
        <v>44</v>
      </c>
      <c r="Q56" s="21" t="s">
        <v>43</v>
      </c>
      <c r="R56" s="21" t="s">
        <v>43</v>
      </c>
      <c r="S56" s="21" t="s">
        <v>43</v>
      </c>
      <c r="T56" s="21" t="s">
        <v>44</v>
      </c>
      <c r="U56" s="12" t="s">
        <v>43</v>
      </c>
      <c r="V56" s="12" t="s">
        <v>43</v>
      </c>
      <c r="W56" s="12" t="s">
        <v>43</v>
      </c>
      <c r="X56" s="12" t="s">
        <v>44</v>
      </c>
    </row>
    <row r="57" spans="1:24" ht="228.75" thickBot="1" x14ac:dyDescent="0.3">
      <c r="A57" s="24" t="s">
        <v>92</v>
      </c>
      <c r="B57" s="11" t="s">
        <v>126</v>
      </c>
      <c r="C57" s="12"/>
      <c r="D57" s="12" t="s">
        <v>48</v>
      </c>
      <c r="E57" s="12" t="s">
        <v>153</v>
      </c>
      <c r="F57" s="12"/>
      <c r="G57" s="13">
        <v>42370</v>
      </c>
      <c r="H57" s="13">
        <v>43465</v>
      </c>
      <c r="I57" s="28">
        <f t="shared" ref="I57:I72" si="8">J57+K57+L57</f>
        <v>0</v>
      </c>
      <c r="J57" s="29">
        <v>0</v>
      </c>
      <c r="K57" s="29">
        <v>0</v>
      </c>
      <c r="L57" s="29">
        <v>0</v>
      </c>
      <c r="M57" s="21" t="s">
        <v>43</v>
      </c>
      <c r="N57" s="21" t="s">
        <v>43</v>
      </c>
      <c r="O57" s="21" t="s">
        <v>43</v>
      </c>
      <c r="P57" s="21" t="s">
        <v>44</v>
      </c>
      <c r="Q57" s="21" t="s">
        <v>43</v>
      </c>
      <c r="R57" s="21" t="s">
        <v>43</v>
      </c>
      <c r="S57" s="21" t="s">
        <v>43</v>
      </c>
      <c r="T57" s="21" t="s">
        <v>44</v>
      </c>
      <c r="U57" s="12" t="s">
        <v>43</v>
      </c>
      <c r="V57" s="12" t="s">
        <v>43</v>
      </c>
      <c r="W57" s="12" t="s">
        <v>43</v>
      </c>
      <c r="X57" s="12" t="s">
        <v>44</v>
      </c>
    </row>
    <row r="58" spans="1:24" ht="289.5" thickBot="1" x14ac:dyDescent="0.3">
      <c r="A58" s="10"/>
      <c r="B58" s="14" t="s">
        <v>127</v>
      </c>
      <c r="C58" s="12"/>
      <c r="D58" s="12" t="s">
        <v>48</v>
      </c>
      <c r="E58" s="12" t="s">
        <v>153</v>
      </c>
      <c r="F58" s="12"/>
      <c r="G58" s="12"/>
      <c r="H58" s="13">
        <v>42735</v>
      </c>
      <c r="I58" s="30"/>
      <c r="J58" s="30"/>
      <c r="K58" s="30"/>
      <c r="L58" s="30"/>
      <c r="M58" s="21"/>
      <c r="N58" s="21"/>
      <c r="O58" s="21"/>
      <c r="P58" s="21" t="s">
        <v>43</v>
      </c>
      <c r="Q58" s="21"/>
      <c r="R58" s="21"/>
      <c r="S58" s="21"/>
      <c r="T58" s="21"/>
      <c r="U58" s="12"/>
      <c r="V58" s="12"/>
      <c r="W58" s="12"/>
      <c r="X58" s="12"/>
    </row>
    <row r="59" spans="1:24" ht="289.5" thickBot="1" x14ac:dyDescent="0.3">
      <c r="A59" s="10"/>
      <c r="B59" s="14" t="s">
        <v>128</v>
      </c>
      <c r="C59" s="12"/>
      <c r="D59" s="12" t="s">
        <v>48</v>
      </c>
      <c r="E59" s="12" t="s">
        <v>153</v>
      </c>
      <c r="F59" s="12"/>
      <c r="G59" s="12"/>
      <c r="H59" s="13">
        <v>43100</v>
      </c>
      <c r="I59" s="30"/>
      <c r="J59" s="30"/>
      <c r="K59" s="30"/>
      <c r="L59" s="30"/>
      <c r="M59" s="21"/>
      <c r="N59" s="21"/>
      <c r="O59" s="21"/>
      <c r="P59" s="21"/>
      <c r="Q59" s="21"/>
      <c r="R59" s="21"/>
      <c r="S59" s="21"/>
      <c r="T59" s="21" t="s">
        <v>43</v>
      </c>
      <c r="U59" s="12"/>
      <c r="V59" s="12"/>
      <c r="W59" s="12"/>
      <c r="X59" s="12"/>
    </row>
    <row r="60" spans="1:24" ht="289.5" thickBot="1" x14ac:dyDescent="0.3">
      <c r="A60" s="10"/>
      <c r="B60" s="14" t="s">
        <v>129</v>
      </c>
      <c r="C60" s="12"/>
      <c r="D60" s="12" t="s">
        <v>48</v>
      </c>
      <c r="E60" s="12" t="s">
        <v>153</v>
      </c>
      <c r="F60" s="12"/>
      <c r="G60" s="12"/>
      <c r="H60" s="13">
        <v>43465</v>
      </c>
      <c r="I60" s="30"/>
      <c r="J60" s="29"/>
      <c r="K60" s="29"/>
      <c r="L60" s="29"/>
      <c r="M60" s="21"/>
      <c r="N60" s="21"/>
      <c r="O60" s="21"/>
      <c r="P60" s="21"/>
      <c r="Q60" s="21"/>
      <c r="R60" s="21"/>
      <c r="S60" s="21"/>
      <c r="T60" s="21"/>
      <c r="U60" s="12"/>
      <c r="V60" s="12"/>
      <c r="W60" s="12"/>
      <c r="X60" s="12" t="s">
        <v>43</v>
      </c>
    </row>
    <row r="61" spans="1:24" ht="409.6" thickBot="1" x14ac:dyDescent="0.3">
      <c r="A61" s="10" t="s">
        <v>94</v>
      </c>
      <c r="B61" s="11" t="s">
        <v>95</v>
      </c>
      <c r="C61" s="12"/>
      <c r="D61" s="12" t="s">
        <v>48</v>
      </c>
      <c r="E61" s="12" t="s">
        <v>153</v>
      </c>
      <c r="F61" s="12" t="s">
        <v>96</v>
      </c>
      <c r="G61" s="13">
        <v>42370</v>
      </c>
      <c r="H61" s="13">
        <v>43465</v>
      </c>
      <c r="I61" s="28">
        <f t="shared" si="8"/>
        <v>739.7</v>
      </c>
      <c r="J61" s="29">
        <f>J62</f>
        <v>739.7</v>
      </c>
      <c r="K61" s="29">
        <f t="shared" ref="K61:L61" si="9">K62</f>
        <v>0</v>
      </c>
      <c r="L61" s="29">
        <f t="shared" si="9"/>
        <v>0</v>
      </c>
      <c r="M61" s="21" t="s">
        <v>43</v>
      </c>
      <c r="N61" s="21" t="s">
        <v>43</v>
      </c>
      <c r="O61" s="21" t="s">
        <v>43</v>
      </c>
      <c r="P61" s="21" t="s">
        <v>44</v>
      </c>
      <c r="Q61" s="21" t="s">
        <v>43</v>
      </c>
      <c r="R61" s="21" t="s">
        <v>43</v>
      </c>
      <c r="S61" s="21" t="s">
        <v>43</v>
      </c>
      <c r="T61" s="21" t="s">
        <v>44</v>
      </c>
      <c r="U61" s="12" t="s">
        <v>43</v>
      </c>
      <c r="V61" s="12" t="s">
        <v>43</v>
      </c>
      <c r="W61" s="12" t="s">
        <v>43</v>
      </c>
      <c r="X61" s="12" t="s">
        <v>44</v>
      </c>
    </row>
    <row r="62" spans="1:24" ht="409.6" thickBot="1" x14ac:dyDescent="0.3">
      <c r="A62" s="10" t="s">
        <v>97</v>
      </c>
      <c r="B62" s="11" t="s">
        <v>98</v>
      </c>
      <c r="C62" s="12"/>
      <c r="D62" s="12" t="s">
        <v>48</v>
      </c>
      <c r="E62" s="12" t="s">
        <v>153</v>
      </c>
      <c r="F62" s="12" t="s">
        <v>96</v>
      </c>
      <c r="G62" s="13">
        <v>42370</v>
      </c>
      <c r="H62" s="13">
        <v>43465</v>
      </c>
      <c r="I62" s="28">
        <f t="shared" si="8"/>
        <v>739.7</v>
      </c>
      <c r="J62" s="29">
        <v>739.7</v>
      </c>
      <c r="K62" s="29">
        <v>0</v>
      </c>
      <c r="L62" s="29">
        <v>0</v>
      </c>
      <c r="M62" s="21" t="s">
        <v>43</v>
      </c>
      <c r="N62" s="21" t="s">
        <v>43</v>
      </c>
      <c r="O62" s="21" t="s">
        <v>43</v>
      </c>
      <c r="P62" s="21" t="s">
        <v>44</v>
      </c>
      <c r="Q62" s="21" t="s">
        <v>43</v>
      </c>
      <c r="R62" s="21" t="s">
        <v>43</v>
      </c>
      <c r="S62" s="21" t="s">
        <v>43</v>
      </c>
      <c r="T62" s="21" t="s">
        <v>44</v>
      </c>
      <c r="U62" s="12" t="s">
        <v>43</v>
      </c>
      <c r="V62" s="12" t="s">
        <v>43</v>
      </c>
      <c r="W62" s="12" t="s">
        <v>43</v>
      </c>
      <c r="X62" s="12" t="s">
        <v>44</v>
      </c>
    </row>
    <row r="63" spans="1:24" ht="289.5" thickBot="1" x14ac:dyDescent="0.3">
      <c r="A63" s="10"/>
      <c r="B63" s="14" t="s">
        <v>164</v>
      </c>
      <c r="C63" s="12"/>
      <c r="D63" s="12" t="s">
        <v>48</v>
      </c>
      <c r="E63" s="12" t="s">
        <v>153</v>
      </c>
      <c r="F63" s="20"/>
      <c r="G63" s="12"/>
      <c r="H63" s="13">
        <v>42735</v>
      </c>
      <c r="I63" s="30"/>
      <c r="J63" s="29"/>
      <c r="K63" s="29"/>
      <c r="L63" s="29"/>
      <c r="M63" s="21"/>
      <c r="N63" s="21"/>
      <c r="O63" s="21"/>
      <c r="P63" s="21" t="s">
        <v>43</v>
      </c>
      <c r="Q63" s="21"/>
      <c r="R63" s="21"/>
      <c r="S63" s="21"/>
      <c r="T63" s="21"/>
      <c r="U63" s="12"/>
      <c r="V63" s="12"/>
      <c r="W63" s="12"/>
      <c r="X63" s="12"/>
    </row>
    <row r="64" spans="1:24" ht="289.5" thickBot="1" x14ac:dyDescent="0.3">
      <c r="A64" s="10"/>
      <c r="B64" s="14" t="s">
        <v>130</v>
      </c>
      <c r="C64" s="12"/>
      <c r="D64" s="12" t="s">
        <v>48</v>
      </c>
      <c r="E64" s="12" t="s">
        <v>153</v>
      </c>
      <c r="F64" s="20"/>
      <c r="G64" s="12"/>
      <c r="H64" s="13">
        <v>43100</v>
      </c>
      <c r="I64" s="30"/>
      <c r="J64" s="30"/>
      <c r="K64" s="30"/>
      <c r="L64" s="30"/>
      <c r="M64" s="21"/>
      <c r="N64" s="21"/>
      <c r="O64" s="21"/>
      <c r="P64" s="21"/>
      <c r="Q64" s="21"/>
      <c r="R64" s="21"/>
      <c r="S64" s="21"/>
      <c r="T64" s="21" t="s">
        <v>43</v>
      </c>
      <c r="U64" s="12"/>
      <c r="V64" s="12"/>
      <c r="W64" s="12"/>
      <c r="X64" s="12"/>
    </row>
    <row r="65" spans="1:24" ht="289.5" thickBot="1" x14ac:dyDescent="0.3">
      <c r="A65" s="10"/>
      <c r="B65" s="14" t="s">
        <v>131</v>
      </c>
      <c r="C65" s="12"/>
      <c r="D65" s="12" t="s">
        <v>48</v>
      </c>
      <c r="E65" s="12" t="s">
        <v>153</v>
      </c>
      <c r="F65" s="20"/>
      <c r="G65" s="12"/>
      <c r="H65" s="13">
        <v>43465</v>
      </c>
      <c r="I65" s="30"/>
      <c r="J65" s="30"/>
      <c r="K65" s="30"/>
      <c r="L65" s="30"/>
      <c r="M65" s="21"/>
      <c r="N65" s="21"/>
      <c r="O65" s="21"/>
      <c r="P65" s="21"/>
      <c r="Q65" s="21"/>
      <c r="R65" s="21"/>
      <c r="S65" s="21"/>
      <c r="T65" s="21"/>
      <c r="U65" s="12"/>
      <c r="V65" s="12"/>
      <c r="W65" s="12"/>
      <c r="X65" s="12" t="s">
        <v>43</v>
      </c>
    </row>
    <row r="66" spans="1:24" ht="168.75" thickBot="1" x14ac:dyDescent="0.3">
      <c r="A66" s="10" t="s">
        <v>99</v>
      </c>
      <c r="B66" s="11" t="s">
        <v>100</v>
      </c>
      <c r="C66" s="12"/>
      <c r="D66" s="12" t="s">
        <v>48</v>
      </c>
      <c r="E66" s="12" t="s">
        <v>153</v>
      </c>
      <c r="F66" s="12" t="s">
        <v>101</v>
      </c>
      <c r="G66" s="13">
        <v>42370</v>
      </c>
      <c r="H66" s="13">
        <v>43465</v>
      </c>
      <c r="I66" s="28">
        <f t="shared" si="8"/>
        <v>6129.4000000000005</v>
      </c>
      <c r="J66" s="29">
        <v>2382</v>
      </c>
      <c r="K66" s="29">
        <v>2181.1</v>
      </c>
      <c r="L66" s="29">
        <v>1566.3</v>
      </c>
      <c r="M66" s="21" t="s">
        <v>43</v>
      </c>
      <c r="N66" s="21" t="s">
        <v>43</v>
      </c>
      <c r="O66" s="21" t="s">
        <v>43</v>
      </c>
      <c r="P66" s="21" t="s">
        <v>44</v>
      </c>
      <c r="Q66" s="21" t="s">
        <v>43</v>
      </c>
      <c r="R66" s="21" t="s">
        <v>43</v>
      </c>
      <c r="S66" s="21" t="s">
        <v>43</v>
      </c>
      <c r="T66" s="21" t="s">
        <v>44</v>
      </c>
      <c r="U66" s="12" t="s">
        <v>43</v>
      </c>
      <c r="V66" s="12" t="s">
        <v>43</v>
      </c>
      <c r="W66" s="12" t="s">
        <v>43</v>
      </c>
      <c r="X66" s="12" t="s">
        <v>44</v>
      </c>
    </row>
    <row r="67" spans="1:24" ht="240.75" thickBot="1" x14ac:dyDescent="0.3">
      <c r="A67" s="10" t="s">
        <v>102</v>
      </c>
      <c r="B67" s="11" t="s">
        <v>103</v>
      </c>
      <c r="C67" s="12"/>
      <c r="D67" s="12" t="s">
        <v>48</v>
      </c>
      <c r="E67" s="12" t="s">
        <v>153</v>
      </c>
      <c r="F67" s="12" t="s">
        <v>101</v>
      </c>
      <c r="G67" s="13">
        <v>42370</v>
      </c>
      <c r="H67" s="13">
        <v>43465</v>
      </c>
      <c r="I67" s="28">
        <f t="shared" si="8"/>
        <v>6129.4000000000005</v>
      </c>
      <c r="J67" s="29">
        <v>2382</v>
      </c>
      <c r="K67" s="29">
        <v>2181.1</v>
      </c>
      <c r="L67" s="29">
        <v>1566.3</v>
      </c>
      <c r="M67" s="21" t="s">
        <v>43</v>
      </c>
      <c r="N67" s="21" t="s">
        <v>43</v>
      </c>
      <c r="O67" s="21" t="s">
        <v>43</v>
      </c>
      <c r="P67" s="21" t="s">
        <v>44</v>
      </c>
      <c r="Q67" s="21" t="s">
        <v>43</v>
      </c>
      <c r="R67" s="21" t="s">
        <v>43</v>
      </c>
      <c r="S67" s="21" t="s">
        <v>43</v>
      </c>
      <c r="T67" s="21" t="s">
        <v>44</v>
      </c>
      <c r="U67" s="12" t="s">
        <v>43</v>
      </c>
      <c r="V67" s="12" t="s">
        <v>43</v>
      </c>
      <c r="W67" s="12" t="s">
        <v>43</v>
      </c>
      <c r="X67" s="12" t="s">
        <v>44</v>
      </c>
    </row>
    <row r="68" spans="1:24" ht="229.5" thickBot="1" x14ac:dyDescent="0.3">
      <c r="A68" s="10"/>
      <c r="B68" s="14" t="s">
        <v>132</v>
      </c>
      <c r="C68" s="12"/>
      <c r="D68" s="12" t="s">
        <v>48</v>
      </c>
      <c r="E68" s="12" t="s">
        <v>153</v>
      </c>
      <c r="F68" s="12" t="s">
        <v>101</v>
      </c>
      <c r="G68" s="12"/>
      <c r="H68" s="13">
        <v>42735</v>
      </c>
      <c r="I68" s="30"/>
      <c r="J68" s="29"/>
      <c r="K68" s="29"/>
      <c r="L68" s="29"/>
      <c r="M68" s="21"/>
      <c r="N68" s="21"/>
      <c r="O68" s="21"/>
      <c r="P68" s="21" t="s">
        <v>43</v>
      </c>
      <c r="Q68" s="21"/>
      <c r="R68" s="21"/>
      <c r="S68" s="21"/>
      <c r="T68" s="21"/>
      <c r="U68" s="12"/>
      <c r="V68" s="12"/>
      <c r="W68" s="12"/>
      <c r="X68" s="12"/>
    </row>
    <row r="69" spans="1:24" ht="229.5" thickBot="1" x14ac:dyDescent="0.3">
      <c r="A69" s="10"/>
      <c r="B69" s="14" t="s">
        <v>133</v>
      </c>
      <c r="C69" s="12"/>
      <c r="D69" s="12" t="s">
        <v>48</v>
      </c>
      <c r="E69" s="12" t="s">
        <v>153</v>
      </c>
      <c r="F69" s="12" t="s">
        <v>101</v>
      </c>
      <c r="G69" s="12"/>
      <c r="H69" s="13">
        <v>43100</v>
      </c>
      <c r="I69" s="30"/>
      <c r="J69" s="29"/>
      <c r="K69" s="29"/>
      <c r="L69" s="29"/>
      <c r="M69" s="21"/>
      <c r="N69" s="21"/>
      <c r="O69" s="21"/>
      <c r="P69" s="21"/>
      <c r="Q69" s="21"/>
      <c r="R69" s="21"/>
      <c r="S69" s="21"/>
      <c r="T69" s="21" t="s">
        <v>43</v>
      </c>
      <c r="U69" s="12"/>
      <c r="V69" s="12"/>
      <c r="W69" s="12"/>
      <c r="X69" s="12"/>
    </row>
    <row r="70" spans="1:24" ht="229.5" thickBot="1" x14ac:dyDescent="0.3">
      <c r="A70" s="10"/>
      <c r="B70" s="14" t="s">
        <v>134</v>
      </c>
      <c r="C70" s="12"/>
      <c r="D70" s="12" t="s">
        <v>48</v>
      </c>
      <c r="E70" s="12" t="s">
        <v>153</v>
      </c>
      <c r="F70" s="12" t="s">
        <v>101</v>
      </c>
      <c r="G70" s="12"/>
      <c r="H70" s="13">
        <v>43465</v>
      </c>
      <c r="I70" s="30"/>
      <c r="J70" s="29"/>
      <c r="K70" s="29"/>
      <c r="L70" s="29"/>
      <c r="M70" s="21"/>
      <c r="N70" s="21"/>
      <c r="O70" s="21"/>
      <c r="P70" s="21"/>
      <c r="Q70" s="21"/>
      <c r="R70" s="21"/>
      <c r="S70" s="21"/>
      <c r="T70" s="21"/>
      <c r="U70" s="12"/>
      <c r="V70" s="12"/>
      <c r="W70" s="12"/>
      <c r="X70" s="12" t="s">
        <v>43</v>
      </c>
    </row>
    <row r="71" spans="1:24" ht="409.6" thickBot="1" x14ac:dyDescent="0.3">
      <c r="A71" s="10" t="s">
        <v>104</v>
      </c>
      <c r="B71" s="11" t="s">
        <v>105</v>
      </c>
      <c r="C71" s="12"/>
      <c r="D71" s="12" t="s">
        <v>48</v>
      </c>
      <c r="E71" s="12" t="s">
        <v>153</v>
      </c>
      <c r="F71" s="12" t="s">
        <v>106</v>
      </c>
      <c r="G71" s="13">
        <v>42370</v>
      </c>
      <c r="H71" s="13">
        <v>43465</v>
      </c>
      <c r="I71" s="28">
        <f t="shared" si="8"/>
        <v>300</v>
      </c>
      <c r="J71" s="28">
        <f>J72</f>
        <v>60</v>
      </c>
      <c r="K71" s="28">
        <f t="shared" ref="K71:L71" si="10">K72</f>
        <v>120</v>
      </c>
      <c r="L71" s="28">
        <f t="shared" si="10"/>
        <v>120</v>
      </c>
      <c r="M71" s="21" t="s">
        <v>43</v>
      </c>
      <c r="N71" s="21" t="s">
        <v>43</v>
      </c>
      <c r="O71" s="21" t="s">
        <v>43</v>
      </c>
      <c r="P71" s="21" t="s">
        <v>44</v>
      </c>
      <c r="Q71" s="21" t="s">
        <v>43</v>
      </c>
      <c r="R71" s="21" t="s">
        <v>43</v>
      </c>
      <c r="S71" s="21" t="s">
        <v>43</v>
      </c>
      <c r="T71" s="21" t="s">
        <v>44</v>
      </c>
      <c r="U71" s="12" t="s">
        <v>43</v>
      </c>
      <c r="V71" s="12" t="s">
        <v>43</v>
      </c>
      <c r="W71" s="12" t="s">
        <v>43</v>
      </c>
      <c r="X71" s="12" t="s">
        <v>44</v>
      </c>
    </row>
    <row r="72" spans="1:24" ht="204.75" thickBot="1" x14ac:dyDescent="0.3">
      <c r="A72" s="10" t="s">
        <v>107</v>
      </c>
      <c r="B72" s="11" t="s">
        <v>108</v>
      </c>
      <c r="C72" s="12"/>
      <c r="D72" s="12" t="s">
        <v>48</v>
      </c>
      <c r="E72" s="12" t="s">
        <v>153</v>
      </c>
      <c r="F72" s="12" t="s">
        <v>106</v>
      </c>
      <c r="G72" s="13">
        <v>42370</v>
      </c>
      <c r="H72" s="13">
        <v>43465</v>
      </c>
      <c r="I72" s="28">
        <f t="shared" si="8"/>
        <v>300</v>
      </c>
      <c r="J72" s="29">
        <v>60</v>
      </c>
      <c r="K72" s="29">
        <v>120</v>
      </c>
      <c r="L72" s="29">
        <v>120</v>
      </c>
      <c r="M72" s="21" t="s">
        <v>43</v>
      </c>
      <c r="N72" s="21" t="s">
        <v>43</v>
      </c>
      <c r="O72" s="21" t="s">
        <v>43</v>
      </c>
      <c r="P72" s="21" t="s">
        <v>44</v>
      </c>
      <c r="Q72" s="21" t="s">
        <v>43</v>
      </c>
      <c r="R72" s="21" t="s">
        <v>43</v>
      </c>
      <c r="S72" s="21" t="s">
        <v>43</v>
      </c>
      <c r="T72" s="21" t="s">
        <v>44</v>
      </c>
      <c r="U72" s="12" t="s">
        <v>43</v>
      </c>
      <c r="V72" s="12" t="s">
        <v>43</v>
      </c>
      <c r="W72" s="12" t="s">
        <v>43</v>
      </c>
      <c r="X72" s="12" t="s">
        <v>44</v>
      </c>
    </row>
    <row r="73" spans="1:24" ht="253.5" thickBot="1" x14ac:dyDescent="0.3">
      <c r="A73" s="10"/>
      <c r="B73" s="14" t="s">
        <v>135</v>
      </c>
      <c r="C73" s="12"/>
      <c r="D73" s="12" t="s">
        <v>48</v>
      </c>
      <c r="E73" s="12" t="s">
        <v>153</v>
      </c>
      <c r="F73" s="12"/>
      <c r="G73" s="13"/>
      <c r="H73" s="13">
        <v>42735</v>
      </c>
      <c r="I73" s="30"/>
      <c r="J73" s="29"/>
      <c r="K73" s="29"/>
      <c r="L73" s="29"/>
      <c r="M73" s="21"/>
      <c r="N73" s="21"/>
      <c r="O73" s="21"/>
      <c r="P73" s="21" t="s">
        <v>44</v>
      </c>
      <c r="Q73" s="21"/>
      <c r="R73" s="21"/>
      <c r="S73" s="21"/>
      <c r="T73" s="21"/>
      <c r="U73" s="12"/>
      <c r="V73" s="12"/>
      <c r="W73" s="12"/>
      <c r="X73" s="12"/>
    </row>
    <row r="74" spans="1:24" ht="253.5" thickBot="1" x14ac:dyDescent="0.3">
      <c r="A74" s="24"/>
      <c r="B74" s="14" t="s">
        <v>136</v>
      </c>
      <c r="C74" s="12"/>
      <c r="D74" s="12" t="s">
        <v>48</v>
      </c>
      <c r="E74" s="12" t="s">
        <v>153</v>
      </c>
      <c r="F74" s="12"/>
      <c r="G74" s="13"/>
      <c r="H74" s="13">
        <v>43100</v>
      </c>
      <c r="I74" s="30"/>
      <c r="J74" s="29"/>
      <c r="K74" s="29"/>
      <c r="L74" s="29"/>
      <c r="M74" s="21"/>
      <c r="N74" s="21"/>
      <c r="O74" s="21"/>
      <c r="P74" s="21"/>
      <c r="Q74" s="21"/>
      <c r="R74" s="21"/>
      <c r="S74" s="21"/>
      <c r="T74" s="21" t="s">
        <v>44</v>
      </c>
      <c r="U74" s="12"/>
      <c r="V74" s="12"/>
      <c r="W74" s="12"/>
      <c r="X74" s="12"/>
    </row>
    <row r="75" spans="1:24" ht="253.5" thickBot="1" x14ac:dyDescent="0.3">
      <c r="A75" s="24"/>
      <c r="B75" s="14" t="s">
        <v>148</v>
      </c>
      <c r="C75" s="12"/>
      <c r="D75" s="12" t="s">
        <v>48</v>
      </c>
      <c r="E75" s="12" t="s">
        <v>153</v>
      </c>
      <c r="F75" s="12"/>
      <c r="G75" s="13"/>
      <c r="H75" s="13">
        <v>43465</v>
      </c>
      <c r="I75" s="30"/>
      <c r="J75" s="29"/>
      <c r="K75" s="29"/>
      <c r="L75" s="29"/>
      <c r="M75" s="21"/>
      <c r="N75" s="21"/>
      <c r="O75" s="21"/>
      <c r="P75" s="21"/>
      <c r="Q75" s="21"/>
      <c r="R75" s="21"/>
      <c r="S75" s="21"/>
      <c r="T75" s="21"/>
      <c r="U75" s="12"/>
      <c r="V75" s="12"/>
      <c r="W75" s="12"/>
      <c r="X75" s="12" t="s">
        <v>44</v>
      </c>
    </row>
    <row r="76" spans="1:24" ht="276.75" thickBot="1" x14ac:dyDescent="0.3">
      <c r="A76" s="35" t="s">
        <v>139</v>
      </c>
      <c r="B76" s="11" t="s">
        <v>141</v>
      </c>
      <c r="C76" s="12"/>
      <c r="D76" s="12" t="s">
        <v>48</v>
      </c>
      <c r="E76" s="12" t="s">
        <v>153</v>
      </c>
      <c r="F76" s="12" t="s">
        <v>145</v>
      </c>
      <c r="G76" s="13">
        <v>42370</v>
      </c>
      <c r="H76" s="13">
        <v>43465</v>
      </c>
      <c r="I76" s="28">
        <v>0</v>
      </c>
      <c r="J76" s="28">
        <v>0</v>
      </c>
      <c r="K76" s="28">
        <v>0</v>
      </c>
      <c r="L76" s="28">
        <v>0</v>
      </c>
      <c r="M76" s="21" t="s">
        <v>44</v>
      </c>
      <c r="N76" s="21" t="s">
        <v>44</v>
      </c>
      <c r="O76" s="21" t="s">
        <v>44</v>
      </c>
      <c r="P76" s="21" t="s">
        <v>44</v>
      </c>
      <c r="Q76" s="21" t="s">
        <v>44</v>
      </c>
      <c r="R76" s="21" t="s">
        <v>44</v>
      </c>
      <c r="S76" s="21" t="s">
        <v>44</v>
      </c>
      <c r="T76" s="21" t="s">
        <v>44</v>
      </c>
      <c r="U76" s="21" t="s">
        <v>44</v>
      </c>
      <c r="V76" s="21" t="s">
        <v>44</v>
      </c>
      <c r="W76" s="21" t="s">
        <v>44</v>
      </c>
      <c r="X76" s="21" t="s">
        <v>44</v>
      </c>
    </row>
    <row r="77" spans="1:24" ht="132.75" thickBot="1" x14ac:dyDescent="0.3">
      <c r="A77" s="35" t="s">
        <v>140</v>
      </c>
      <c r="B77" s="11" t="s">
        <v>142</v>
      </c>
      <c r="C77" s="12"/>
      <c r="D77" s="12" t="s">
        <v>48</v>
      </c>
      <c r="E77" s="12" t="s">
        <v>153</v>
      </c>
      <c r="F77" s="12" t="s">
        <v>143</v>
      </c>
      <c r="G77" s="13">
        <v>42370</v>
      </c>
      <c r="H77" s="13">
        <v>43465</v>
      </c>
      <c r="I77" s="28">
        <v>0</v>
      </c>
      <c r="J77" s="29">
        <v>0</v>
      </c>
      <c r="K77" s="29">
        <v>0</v>
      </c>
      <c r="L77" s="29">
        <v>0</v>
      </c>
      <c r="M77" s="21" t="s">
        <v>44</v>
      </c>
      <c r="N77" s="21" t="s">
        <v>44</v>
      </c>
      <c r="O77" s="21" t="s">
        <v>44</v>
      </c>
      <c r="P77" s="21" t="s">
        <v>44</v>
      </c>
      <c r="Q77" s="21" t="s">
        <v>44</v>
      </c>
      <c r="R77" s="21" t="s">
        <v>44</v>
      </c>
      <c r="S77" s="21" t="s">
        <v>44</v>
      </c>
      <c r="T77" s="21" t="s">
        <v>44</v>
      </c>
      <c r="U77" s="21" t="s">
        <v>44</v>
      </c>
      <c r="V77" s="21" t="s">
        <v>44</v>
      </c>
      <c r="W77" s="21" t="s">
        <v>44</v>
      </c>
      <c r="X77" s="21" t="s">
        <v>44</v>
      </c>
    </row>
    <row r="78" spans="1:24" ht="132.75" thickBot="1" x14ac:dyDescent="0.3">
      <c r="A78" s="35" t="s">
        <v>144</v>
      </c>
      <c r="B78" s="11" t="s">
        <v>146</v>
      </c>
      <c r="C78" s="12"/>
      <c r="D78" s="12" t="s">
        <v>48</v>
      </c>
      <c r="E78" s="12" t="s">
        <v>153</v>
      </c>
      <c r="F78" s="12" t="s">
        <v>147</v>
      </c>
      <c r="G78" s="13">
        <v>42370</v>
      </c>
      <c r="H78" s="13">
        <v>43465</v>
      </c>
      <c r="I78" s="28">
        <v>0</v>
      </c>
      <c r="J78" s="29">
        <v>0</v>
      </c>
      <c r="K78" s="29">
        <v>0</v>
      </c>
      <c r="L78" s="29">
        <v>0</v>
      </c>
      <c r="M78" s="21" t="s">
        <v>44</v>
      </c>
      <c r="N78" s="21" t="s">
        <v>44</v>
      </c>
      <c r="O78" s="21" t="s">
        <v>44</v>
      </c>
      <c r="P78" s="21" t="s">
        <v>44</v>
      </c>
      <c r="Q78" s="21" t="s">
        <v>44</v>
      </c>
      <c r="R78" s="21" t="s">
        <v>44</v>
      </c>
      <c r="S78" s="21" t="s">
        <v>44</v>
      </c>
      <c r="T78" s="21" t="s">
        <v>44</v>
      </c>
      <c r="U78" s="21" t="s">
        <v>44</v>
      </c>
      <c r="V78" s="21" t="s">
        <v>44</v>
      </c>
      <c r="W78" s="21" t="s">
        <v>44</v>
      </c>
      <c r="X78" s="21" t="s">
        <v>44</v>
      </c>
    </row>
    <row r="79" spans="1:24" ht="132.75" thickBot="1" x14ac:dyDescent="0.3">
      <c r="A79" s="35"/>
      <c r="B79" s="11" t="s">
        <v>149</v>
      </c>
      <c r="C79" s="12"/>
      <c r="D79" s="12" t="s">
        <v>48</v>
      </c>
      <c r="E79" s="12" t="s">
        <v>153</v>
      </c>
      <c r="F79" s="12"/>
      <c r="G79" s="13"/>
      <c r="H79" s="13">
        <v>42410</v>
      </c>
      <c r="I79" s="30"/>
      <c r="J79" s="29"/>
      <c r="K79" s="29"/>
      <c r="L79" s="29"/>
      <c r="M79" s="21" t="s">
        <v>44</v>
      </c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</row>
    <row r="80" spans="1:24" ht="132.75" thickBot="1" x14ac:dyDescent="0.3">
      <c r="A80" s="35"/>
      <c r="B80" s="11" t="s">
        <v>150</v>
      </c>
      <c r="C80" s="12"/>
      <c r="D80" s="12" t="s">
        <v>48</v>
      </c>
      <c r="E80" s="12" t="s">
        <v>153</v>
      </c>
      <c r="F80" s="12"/>
      <c r="G80" s="13"/>
      <c r="H80" s="13">
        <v>42776</v>
      </c>
      <c r="I80" s="30"/>
      <c r="J80" s="29"/>
      <c r="K80" s="29"/>
      <c r="L80" s="29"/>
      <c r="M80" s="36"/>
      <c r="N80" s="21"/>
      <c r="O80" s="21"/>
      <c r="P80" s="21"/>
      <c r="Q80" s="21" t="s">
        <v>44</v>
      </c>
      <c r="R80" s="21"/>
      <c r="S80" s="21"/>
      <c r="T80" s="21"/>
      <c r="U80" s="21"/>
      <c r="V80" s="21"/>
      <c r="W80" s="21"/>
      <c r="X80" s="21"/>
    </row>
    <row r="81" spans="1:24" ht="132.75" thickBot="1" x14ac:dyDescent="0.3">
      <c r="A81" s="35"/>
      <c r="B81" s="11" t="s">
        <v>151</v>
      </c>
      <c r="C81" s="12"/>
      <c r="D81" s="12" t="s">
        <v>48</v>
      </c>
      <c r="E81" s="12" t="s">
        <v>153</v>
      </c>
      <c r="F81" s="12"/>
      <c r="G81" s="13"/>
      <c r="H81" s="13">
        <v>43141</v>
      </c>
      <c r="I81" s="30"/>
      <c r="J81" s="29"/>
      <c r="K81" s="29"/>
      <c r="L81" s="29"/>
      <c r="M81" s="36"/>
      <c r="N81" s="21"/>
      <c r="O81" s="21"/>
      <c r="P81" s="21"/>
      <c r="Q81" s="21"/>
      <c r="R81" s="21"/>
      <c r="S81" s="21"/>
      <c r="T81" s="21"/>
      <c r="U81" s="21" t="s">
        <v>44</v>
      </c>
      <c r="V81" s="21"/>
      <c r="W81" s="21"/>
      <c r="X81" s="21"/>
    </row>
    <row r="82" spans="1:24" x14ac:dyDescent="0.25">
      <c r="I82" s="26"/>
      <c r="X82" s="37" t="s">
        <v>165</v>
      </c>
    </row>
    <row r="83" spans="1:24" x14ac:dyDescent="0.25">
      <c r="I83" s="26"/>
    </row>
    <row r="84" spans="1:24" x14ac:dyDescent="0.25">
      <c r="I84" s="26"/>
    </row>
    <row r="85" spans="1:24" x14ac:dyDescent="0.25">
      <c r="I85" s="26"/>
    </row>
    <row r="86" spans="1:24" x14ac:dyDescent="0.25">
      <c r="I86" s="26"/>
    </row>
    <row r="87" spans="1:24" x14ac:dyDescent="0.25">
      <c r="I87" s="26"/>
    </row>
    <row r="88" spans="1:24" x14ac:dyDescent="0.25">
      <c r="I88" s="26"/>
    </row>
    <row r="89" spans="1:24" x14ac:dyDescent="0.25">
      <c r="I89" s="26"/>
    </row>
  </sheetData>
  <mergeCells count="80">
    <mergeCell ref="F35:F36"/>
    <mergeCell ref="G35:G36"/>
    <mergeCell ref="B7:W8"/>
    <mergeCell ref="U3:X5"/>
    <mergeCell ref="J16:J17"/>
    <mergeCell ref="L35:L36"/>
    <mergeCell ref="M35:M36"/>
    <mergeCell ref="N35:N36"/>
    <mergeCell ref="O35:O36"/>
    <mergeCell ref="P35:P36"/>
    <mergeCell ref="X35:X36"/>
    <mergeCell ref="R35:R36"/>
    <mergeCell ref="S35:S36"/>
    <mergeCell ref="T35:T36"/>
    <mergeCell ref="U35:U36"/>
    <mergeCell ref="V35:V36"/>
    <mergeCell ref="W35:W36"/>
    <mergeCell ref="H35:H36"/>
    <mergeCell ref="I35:I36"/>
    <mergeCell ref="J35:J36"/>
    <mergeCell ref="K35:K36"/>
    <mergeCell ref="Q35:Q36"/>
    <mergeCell ref="A32:A33"/>
    <mergeCell ref="B32:B33"/>
    <mergeCell ref="C32:C33"/>
    <mergeCell ref="D32:D33"/>
    <mergeCell ref="E32:E33"/>
    <mergeCell ref="N32:N33"/>
    <mergeCell ref="O32:O33"/>
    <mergeCell ref="P32:P33"/>
    <mergeCell ref="Q32:Q33"/>
    <mergeCell ref="H32:H33"/>
    <mergeCell ref="I32:I33"/>
    <mergeCell ref="J32:J33"/>
    <mergeCell ref="K32:K33"/>
    <mergeCell ref="L32:L33"/>
    <mergeCell ref="M32:M33"/>
    <mergeCell ref="A35:A36"/>
    <mergeCell ref="B35:B36"/>
    <mergeCell ref="C35:C36"/>
    <mergeCell ref="D35:D36"/>
    <mergeCell ref="E35:E36"/>
    <mergeCell ref="S32:S33"/>
    <mergeCell ref="Q14:T14"/>
    <mergeCell ref="Q15:T15"/>
    <mergeCell ref="U14:X14"/>
    <mergeCell ref="U15:X15"/>
    <mergeCell ref="X16:X17"/>
    <mergeCell ref="R16:R17"/>
    <mergeCell ref="S16:S17"/>
    <mergeCell ref="T16:T17"/>
    <mergeCell ref="U16:U17"/>
    <mergeCell ref="V16:V17"/>
    <mergeCell ref="W16:W17"/>
    <mergeCell ref="F32:F33"/>
    <mergeCell ref="G32:G33"/>
    <mergeCell ref="P16:P17"/>
    <mergeCell ref="Q16:Q17"/>
    <mergeCell ref="A10:A17"/>
    <mergeCell ref="I10:L10"/>
    <mergeCell ref="I11:L11"/>
    <mergeCell ref="I12:L12"/>
    <mergeCell ref="I13:L13"/>
    <mergeCell ref="M10:X13"/>
    <mergeCell ref="T32:T33"/>
    <mergeCell ref="U32:U33"/>
    <mergeCell ref="V32:V33"/>
    <mergeCell ref="W32:W33"/>
    <mergeCell ref="X32:X33"/>
    <mergeCell ref="R32:R33"/>
    <mergeCell ref="M16:M17"/>
    <mergeCell ref="N16:N17"/>
    <mergeCell ref="O16:O17"/>
    <mergeCell ref="I14:I15"/>
    <mergeCell ref="J14:L15"/>
    <mergeCell ref="M14:P14"/>
    <mergeCell ref="M15:P15"/>
    <mergeCell ref="I16:I17"/>
    <mergeCell ref="K16:K17"/>
    <mergeCell ref="L16:L17"/>
  </mergeCells>
  <hyperlinks>
    <hyperlink ref="C12" r:id="rId1" location="Par92" display="../../../программа2015-2020/План МП Спорт (1).docx - Par92"/>
  </hyperlinks>
  <pageMargins left="0.70866141732283472" right="0.70866141732283472" top="1.1417322834645669" bottom="0.74803149606299213" header="0.31496062992125984" footer="0.31496062992125984"/>
  <pageSetup paperSize="9" scale="55" fitToHeight="5" orientation="landscape" horizontalDpi="180" verticalDpi="18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2020-09-18T06:11:00Z</dcterms:modified>
</cp:coreProperties>
</file>