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6030" tabRatio="906" activeTab="3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'!$A$7:$X$97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2.'!$A$1:$E$51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'!$A$1:$L$39</definedName>
  </definedNames>
  <calcPr calcId="124519"/>
</workbook>
</file>

<file path=xl/calcChain.xml><?xml version="1.0" encoding="utf-8"?>
<calcChain xmlns="http://schemas.openxmlformats.org/spreadsheetml/2006/main">
  <c r="H7" i="11"/>
  <c r="E44" i="12" l="1"/>
  <c r="E9" i="11"/>
  <c r="E7" s="1"/>
  <c r="E10" i="13"/>
  <c r="H22" l="1"/>
  <c r="E7" i="12" l="1"/>
  <c r="E7" i="13" l="1"/>
  <c r="H11" l="1"/>
  <c r="H9" i="11"/>
  <c r="H8" i="13" l="1"/>
  <c r="E6" i="12" l="1"/>
  <c r="H10" i="13" s="1"/>
</calcChain>
</file>

<file path=xl/comments1.xml><?xml version="1.0" encoding="utf-8"?>
<comments xmlns="http://schemas.openxmlformats.org/spreadsheetml/2006/main">
  <authors>
    <author>User</author>
  </authors>
  <commentLis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 том числе подъезд к п.Вожский 3,16 км</t>
        </r>
      </text>
    </comment>
  </commentList>
</comments>
</file>

<file path=xl/sharedStrings.xml><?xml version="1.0" encoding="utf-8"?>
<sst xmlns="http://schemas.openxmlformats.org/spreadsheetml/2006/main" count="1075" uniqueCount="550">
  <si>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</si>
  <si>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</si>
  <si>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</si>
  <si>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</si>
  <si>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</si>
  <si>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</si>
  <si>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</si>
  <si>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</si>
  <si>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</si>
  <si>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</si>
  <si>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</si>
  <si>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</si>
  <si>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</si>
  <si>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</si>
  <si>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</si>
  <si>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</si>
  <si>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</si>
  <si>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</si>
  <si>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</si>
  <si>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</si>
  <si>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</si>
  <si>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</si>
  <si>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</si>
  <si>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</si>
  <si>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</si>
  <si>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</si>
  <si>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</si>
  <si>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</si>
  <si>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</si>
  <si>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</si>
  <si>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</si>
  <si>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</si>
  <si>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</si>
  <si>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</si>
  <si>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</si>
  <si>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</si>
  <si>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</si>
  <si>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</si>
  <si>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</si>
  <si>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</si>
  <si>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</si>
  <si>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</si>
  <si>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</si>
  <si>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</si>
  <si>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</si>
  <si>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</si>
  <si>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</si>
  <si>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</si>
  <si>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</si>
  <si>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</si>
  <si>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</si>
  <si>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</si>
  <si>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</si>
  <si>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</si>
  <si>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</si>
  <si>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</si>
  <si>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</si>
  <si>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</si>
  <si>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</si>
  <si>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</si>
  <si>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</si>
  <si>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</si>
  <si>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</si>
  <si>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</si>
  <si>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</si>
  <si>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</si>
  <si>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</si>
  <si>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</si>
  <si>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</si>
  <si>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</si>
  <si>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</si>
  <si>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</si>
  <si>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</si>
  <si>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</si>
  <si>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</si>
  <si>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</si>
  <si>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</si>
  <si>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</si>
  <si>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</si>
  <si>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</si>
  <si>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</si>
  <si>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</si>
  <si>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</si>
  <si>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</si>
  <si>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</si>
  <si>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</si>
  <si>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</si>
  <si>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</si>
  <si>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</si>
  <si>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</si>
  <si>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</si>
  <si>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</si>
  <si>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</si>
  <si>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</si>
  <si>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</si>
  <si>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</si>
  <si>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</si>
  <si>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</si>
  <si>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</si>
  <si>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</si>
  <si>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</si>
  <si>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</si>
  <si>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</si>
  <si>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</si>
  <si>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</si>
  <si>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</si>
  <si>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</si>
  <si>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</si>
  <si>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</si>
  <si>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</si>
  <si>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</si>
  <si>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</si>
  <si>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</si>
  <si>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</si>
  <si>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</si>
  <si>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</si>
  <si>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</si>
  <si>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</si>
  <si>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</si>
  <si>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</si>
  <si>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</si>
  <si>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</si>
  <si>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</si>
  <si>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</si>
  <si>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</si>
  <si>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</si>
  <si>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</si>
  <si>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</si>
  <si>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</si>
  <si>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</si>
  <si>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</si>
  <si>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</si>
  <si>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</si>
  <si>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</si>
  <si>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</si>
  <si>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</si>
  <si>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</si>
  <si>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</si>
  <si>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</si>
  <si>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</si>
  <si>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</si>
  <si>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</si>
  <si>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</si>
  <si>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</si>
  <si>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</si>
  <si>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</si>
  <si>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</si>
  <si>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</si>
  <si>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</si>
  <si>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</si>
  <si>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</si>
  <si>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</si>
  <si>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</si>
  <si>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</si>
  <si>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</si>
  <si>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</si>
  <si>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</si>
  <si>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</si>
  <si>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</si>
  <si>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</si>
  <si>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</si>
  <si>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</si>
  <si>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</si>
  <si>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</si>
  <si>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</si>
  <si>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</si>
  <si>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</si>
  <si>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</si>
  <si>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</si>
  <si>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</si>
  <si>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</si>
  <si>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</si>
  <si>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</si>
  <si>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</si>
  <si>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</si>
  <si>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</si>
  <si>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</si>
  <si>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</si>
  <si>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</si>
  <si>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</si>
  <si>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</si>
  <si>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</si>
  <si>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</si>
  <si>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</si>
  <si>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</si>
  <si>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</si>
  <si>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</si>
  <si>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</si>
  <si>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</si>
  <si>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</si>
  <si>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</si>
  <si>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</si>
  <si>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</si>
  <si>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</si>
  <si>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</si>
  <si>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</si>
  <si>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</si>
  <si>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</si>
  <si>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</si>
  <si>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</si>
  <si>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</si>
  <si>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</si>
  <si>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</si>
  <si>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</si>
  <si>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</si>
  <si>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</si>
  <si>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</si>
  <si>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</si>
  <si>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</si>
  <si>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</si>
  <si>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</si>
  <si>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</si>
  <si>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</si>
  <si>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</si>
  <si>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</si>
  <si>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</si>
  <si>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</si>
  <si>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</si>
  <si>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</si>
  <si>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</si>
  <si>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</si>
  <si>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</si>
  <si>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</si>
  <si>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</si>
  <si>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</si>
  <si>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</si>
  <si>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</si>
  <si>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</si>
  <si>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</si>
  <si>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</si>
  <si>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</si>
  <si>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</si>
  <si>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</si>
  <si>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</si>
  <si>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</si>
  <si>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</si>
  <si>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</si>
  <si>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</si>
  <si>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</si>
  <si>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</si>
  <si>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</si>
  <si>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</si>
  <si>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</si>
  <si>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</si>
  <si>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</si>
  <si>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</si>
  <si>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</si>
  <si>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</si>
  <si>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</si>
  <si>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</si>
  <si>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</si>
  <si>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</si>
  <si>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</si>
  <si>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</si>
  <si>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</si>
  <si>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</si>
  <si>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</si>
  <si>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</si>
  <si>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</si>
  <si>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</si>
  <si>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</si>
  <si>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</si>
  <si>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</si>
  <si>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</si>
  <si>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</si>
  <si>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</si>
  <si>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</si>
  <si>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</si>
  <si>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</si>
  <si>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</si>
  <si>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</si>
  <si>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</si>
  <si>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</si>
  <si>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</si>
  <si>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</si>
  <si>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</si>
  <si>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</si>
  <si>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</si>
  <si>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</si>
  <si>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</si>
  <si>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</si>
  <si>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</si>
  <si>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</si>
  <si>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</si>
  <si>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</si>
  <si>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</si>
  <si>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</si>
  <si>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</si>
  <si>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</si>
  <si>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</si>
  <si>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</si>
  <si>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</si>
  <si>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</si>
  <si>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</si>
  <si>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</si>
  <si>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</si>
  <si>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</si>
  <si>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</si>
  <si>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</si>
  <si>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</si>
  <si>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</si>
  <si>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</si>
  <si>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</si>
  <si>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</si>
  <si>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</si>
  <si>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</si>
  <si>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</si>
  <si>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</si>
  <si>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</si>
  <si>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</si>
  <si>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</si>
  <si>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</si>
  <si>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</si>
  <si>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</si>
  <si>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</si>
  <si>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</si>
  <si>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</si>
  <si>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</si>
  <si>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</si>
  <si>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</si>
  <si>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</si>
  <si>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</si>
  <si>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</si>
  <si>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</si>
  <si>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</si>
  <si>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</si>
  <si>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</si>
  <si>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</si>
  <si>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</si>
  <si>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</si>
  <si>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</si>
  <si>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</si>
  <si>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</si>
  <si>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</si>
  <si>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</si>
  <si>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</si>
  <si>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</si>
  <si>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</si>
  <si>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</si>
  <si>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</si>
  <si>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Строительство автомобильной дороги Подъезд от автомобильной дороги "Вятка" до подъезда к с.Ыб</t>
  </si>
  <si>
    <t>Реконструкция  автомобильной дороги "Сыктывкар - Троицко - Печорск" на участке  Сыктывкар - Пузла - Крутая км 180 (место отдыха)</t>
  </si>
  <si>
    <t>Реконструкция  автомобильной дороги "Сыктывкар - Троицко - Печорск" на участке Сыктывкар - Пузла - Крутая км 34 (место отдыха)</t>
  </si>
  <si>
    <t>Реконструкция  автомобильной дороги "Сыктывкар - Троицко - Печорск" на участке Сыктывкар - Пузла - Крутая км 94 (место отдыха)</t>
  </si>
  <si>
    <t>Реконструкция  автомобильной дороги "Сыктывкар - Троицко - Печорск" на участке Сыктывкар - Пузла - Крутая км 124 (место  отдыха)</t>
  </si>
  <si>
    <t>Реконструкция автомобильной дороги "Визинга -  Кажым" км 55 (место отдыха)</t>
  </si>
  <si>
    <t>Реконструкция автомобильной дороги "Визинга -  Кажым" км 136 (место отдыха)</t>
  </si>
  <si>
    <t>Реконструкция  автомобильной дороги "Ухта - Вуктыл" км 23 (место отдыха)</t>
  </si>
  <si>
    <t>Реконструкция автомобильной дороги "Ираель - Ижма - Усть-Цильма" км 8 (место  отдыха)</t>
  </si>
  <si>
    <t>Реконструкция автомобильной дороги "Ираель - Ижма - Усть-Цильма" км 42 (место отдыха)</t>
  </si>
  <si>
    <t>Реконструкция  автомобильной дороги "Сыктывкар - Ухта - Печора - Усинск - Нарьян-Мар" на участке Сыктывкар - Ухта км 132 (место  отдыха)</t>
  </si>
  <si>
    <t>Реконструкция  автомобильной дороги "Сыктывкар - Ухта - Печора - Усинск - Нарьян-Мар" на участке Сыктывкар - Ухта км 249 (место отдыха)</t>
  </si>
  <si>
    <t>Реконструкция автомобильной дороги "Сыктывкар - Ухта - Печора - Усинск - Нарьян-Мар" на участке Сыктывкар - Ухта км 45 (место отдыха)</t>
  </si>
  <si>
    <t xml:space="preserve">Реконструкция автомобильной дороги "Подъезд к с.Ыб" от автомобильной дороги  "Вятка" км 0+000 - км 4+808 </t>
  </si>
  <si>
    <t>Реконструкция автомобильной дороги "Занулье - Матвеевская - Гарь - Коржинский" от автомобильной дороги "Вятка" км 67 (место отдыха)</t>
  </si>
  <si>
    <t>Реконструкция автомобильной дороги "Усть-Уса – Харьягинский" км 0+000 (место отдыха)</t>
  </si>
  <si>
    <t>Реконструкция автомобильной дороги "Усть-Уса – Харьягинский" км 42 (место отдыха)</t>
  </si>
  <si>
    <t>Реконструкция автомобильной дороги "Сыктывкар - Троицко - Печорск" на участке Сыктывкар  - Пузла - Крутая км 278+818 - км 278+823. Мост через ручей</t>
  </si>
  <si>
    <t>Реконструкция автомобильной дороги "Сыктывкар - Троицко - Печорск" на участке Сыктывкар  - Пузла - Крутая км 283+460 - км 283+462. Мост через ручей</t>
  </si>
  <si>
    <t>Реконструкция автомобильной дороги "Кослан - Большая Пысса - Латьюга - Зубово" км 48+761 - км 48+765. Мост через ручей</t>
  </si>
  <si>
    <t>Реконструкция автомобильной дороги "Кослан - Большая Пысса - Латьюга - Зубово" км 57+954 - км 57+959. Мост через ручей</t>
  </si>
  <si>
    <t>Реконструкция автомобильной дороги "Кослан - Большая Пысса - Латьюга - Зубово" км 62+191 - км 62+197. Мост через ручей</t>
  </si>
  <si>
    <t>Реконструкция автомобильной дороги "Кослан - Большая Пысса - Латьюга - Зубово" км 72+612 - км 72+616. Мост через ручей</t>
  </si>
  <si>
    <t>Реконструкция автомобильной дороги "Кослан - Большая Пысса - Латьюга - Зубово" км 91+099 - км 91+116. Мост через ручей</t>
  </si>
  <si>
    <t>Реконструкция атомобильной дороги "Усогорск - Благоево - Чупрово"  км 114+328 -км114+334. Мост через ручей</t>
  </si>
  <si>
    <t>Реконструкция автомобильной дороги "с.Буткан - пгт Усогорск" км 17+060 - км 17+066. Мост через р. Сынъель</t>
  </si>
  <si>
    <t>Реконструкция автомобильной "Койгородок - Нючпас" от автомобильной дороги "Визинга - Кажим" км 44+400 - км 44+408. Мост через ручей</t>
  </si>
  <si>
    <t>Реконструкция автомобильной дороги "Ираёль – Ижма – Усть-Цильма" км 96+830 - км 100+465 (освещение)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</si>
  <si>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участкекм 75+815 - км 75+825.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</si>
  <si>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80+720 - км 80+726.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</si>
  <si>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90+095 - км 90+105.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</si>
  <si>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99+064 - км 99+299.  Мосты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</si>
  <si>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100+600 - км 100+620.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</si>
  <si>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101+710 - км 101+730. Мост через ручей</t>
  </si>
  <si>
    <t xml:space="preserve">Реконструкция автомобильной дороги "Кослан - Большая Пысса - Латьюга - Зубово" км 47+538 - км 47+543. Мост через ручей                                                            </t>
  </si>
  <si>
    <t>км / пог.м.</t>
  </si>
  <si>
    <t>км/пог.м.</t>
  </si>
  <si>
    <t xml:space="preserve">Строительство автомобильной дороги «Сыктывкар-Ухта-Печора-Усинск-Нарьян-Мар» с подъездами к городам Воркута и Салехард на участке р.Кабанты-Вис-п.Малая Пера                                                                                             (ООО ПСО "Труддорстройпром")     </t>
  </si>
  <si>
    <t>Строительство автомобильной дороги «Сыктывкар-Ухта-Печора-Усинск-Нарьян-Мар» с подъездами к городам Воркута и Салехард на участке пос.Каджером-пос.Чикшино ПК0-ПК210                                                              (ООО "Усинское ДРСУ")</t>
  </si>
  <si>
    <t>Реконструкция автомобильной дороги "Керчомъя-Дзёль" от автомобильной дороги «Усть-Кулом-Керчомъя-Гайны» км34+100-км34+214. Мост через р.Прупт                                                                                                (ООО "Комистроймост")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</si>
  <si>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</si>
  <si>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</si>
  <si>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пог.м.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</si>
  <si>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</si>
  <si>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</si>
  <si>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</si>
  <si>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</si>
  <si>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</si>
  <si>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</si>
  <si>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</si>
  <si>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</si>
  <si>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</si>
  <si>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</si>
  <si>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</si>
  <si>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</si>
  <si>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</si>
  <si>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</si>
  <si>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</si>
  <si>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</si>
  <si>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</si>
  <si>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</si>
  <si>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</si>
  <si>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</si>
  <si>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</si>
  <si>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</si>
  <si>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</si>
  <si>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</si>
  <si>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</si>
  <si>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</si>
  <si>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</si>
  <si>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</si>
  <si>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</si>
  <si>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</si>
  <si>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</si>
  <si>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</si>
  <si>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</si>
  <si>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</si>
  <si>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</si>
  <si>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</si>
  <si>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</si>
  <si>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</si>
  <si>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</si>
  <si>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</si>
  <si>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</si>
  <si>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</si>
  <si>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</si>
  <si>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</si>
  <si>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</si>
  <si>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</si>
  <si>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</si>
  <si>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</si>
  <si>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</si>
  <si>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</si>
  <si>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</si>
  <si>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</si>
  <si>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</si>
  <si>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</si>
  <si>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</si>
  <si>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</si>
  <si>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</si>
  <si>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</si>
  <si>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</si>
  <si>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</si>
  <si>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</si>
  <si>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</si>
  <si>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</si>
  <si>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</si>
  <si>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</si>
  <si>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</si>
  <si>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</si>
  <si>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</si>
  <si>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</si>
  <si>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</si>
  <si>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</si>
  <si>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</si>
  <si>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</si>
  <si>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</si>
  <si>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</si>
  <si>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</si>
  <si>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</si>
  <si>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</si>
  <si>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Итого по всем объектам:</t>
  </si>
  <si>
    <t>Строительство  мостового перехода через р.Лыжа на автомобильной дороге "Печора (от п.Кожва)-Усть-Уса-Усинск"                                                                          
(ОАО "Севзапспецстрой")</t>
  </si>
  <si>
    <t>Строительство автомобильной дороги  "Сыктывкар-Кудымкар-Пермь" на участке  д.Лопыдино-граница Коми-Пермяцкого автономного округа                           
(ООО ПСО "Труддорстройпром")</t>
  </si>
  <si>
    <t>Строительство автомобильной дороги "Кослан-Латьюга" на участке Патраково-Большая Пысса</t>
  </si>
  <si>
    <t>Строительство автомобильной дороги "Трусово-Филиппово" на участке км 0-км 8м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</si>
  <si>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</si>
  <si>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</si>
  <si>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</si>
  <si>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</si>
  <si>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</si>
  <si>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</si>
  <si>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</si>
  <si>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</si>
  <si>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</si>
  <si>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</si>
  <si>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</si>
  <si>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</si>
  <si>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</si>
  <si>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</si>
  <si>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</si>
  <si>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</si>
  <si>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</si>
  <si>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</si>
  <si>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Реконструкция автомобильной дороги «Ухта-Троицко-Печорск» км 60+357 – км 60+393. Мост через р. Лёк-Кем</t>
  </si>
  <si>
    <t>пм</t>
  </si>
  <si>
    <t>Реконструкция автомобильной дороги "Сыктывкар-Ухта-Печора-Усинск-Нарьян-Мар" на участке Сыктывкар-Ухта км 310 (место  отдыха)</t>
  </si>
  <si>
    <t>Реконструкция автомобильной дороги «Усогорск - Благоево – Чупрово» км 167+759 - км 167+790,6. Мост через р. Северная Цебьюга</t>
  </si>
  <si>
    <t>Реконструкция автомобильной дороги "Кослан - Большая Пысса - Латьюга - Зубово" км 49+770 - км 49+774. Мост через ручей</t>
  </si>
  <si>
    <t>Реконструкция автомобильной дороги "Кослан - Большая Пысса - Латьюга - Зубово" км 76+873 - км 76+877. Мост через ручей</t>
  </si>
  <si>
    <t>Реконструкция автомобильной дороги "с.Буткан - пгт Усогорск" км 1+450 - км 1+455. Мост через ручей</t>
  </si>
  <si>
    <t>Реконструкция автомобильной дороги  «Койдин - Кузъёль - Усть-Воктым – Ком» км 54+800 - км 54+810.  Мост через р. Важью</t>
  </si>
  <si>
    <t>Реконструкция автомобильной дороги "Куниб - Вотча - Ягдор от автомобильной дороги "Вятка" на участке км 5+000 - км 5+589</t>
  </si>
  <si>
    <t>Реконструкция автомобильной дороги "Троицко-Печорск – Комсомольск – Якша" км 68+095 - км 68+104. Мост через ручей</t>
  </si>
  <si>
    <t>Реконструкция автомобильной дороги "Подъезд к с.Усть-Илыч от автомобильной дороги ”Троицко-Печорск – Комсомольск – Якша” км 10+064 - км 10+085. Мост через р.Ручь-Ель</t>
  </si>
  <si>
    <t>Реконструкция автомобильной дороги "Усогорск - Благоево – Чупрово" км 156+662 - км 156+666. Мост через ручей</t>
  </si>
  <si>
    <t>Реконструкция автомобильной дороги "Усогорск - Благоево – Чупрово" км 167+421 - км 167+428. Мост через ручей</t>
  </si>
  <si>
    <t>Реконструкция автомобильной дороги "Кослан - Большая Пысса - Латьюга – Зубово" км 76+400 - км 76+402. Мост через ручей</t>
  </si>
  <si>
    <t>Реконструкция автомобильной дороги "Кослан - Большая Пысса - Латьюга – Зубово" км 81+816 - км 81+824. Мост через ручей</t>
  </si>
  <si>
    <t>Реконструкция автомобильной дороги "Кослан - Большая Пысса - Латьюга – Зубово" км 88+319 - км 88+323. Мост через ручей</t>
  </si>
  <si>
    <t>Реконструкция автомобильной дороги "Кажым – Верхний Турунъю – Нижний Турунъю" км 25+100 - км 25+106. Мост через р.Узь</t>
  </si>
  <si>
    <t>Реконструкция автомобильной дороги "Сизябск – Мохча – Мошъюга от автомобильной дороги "Ижма – Мохча" км 24+723 - км 24+732. Мост через ручей</t>
  </si>
  <si>
    <t>Реконструкция автомобильной дороги "Сизябск – Мохча – Мошъюга от автомобильной дороги "Ижма – Мохча" км 25+210 - км 25+219.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</si>
  <si>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74+796 - км 74+804.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</si>
  <si>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76+697 - км 76+703. Мост через ручей</t>
  </si>
  <si>
    <t>Реконструкция автомобильной дороги "Сыктывкар - Троицко – Печорск" на участке Сыктывкар  - Пузла - Крутая км 261+310 - км 261+320. Мост через ручей</t>
  </si>
  <si>
    <t>Строительство автомобильной дороги "Объездная автомобильная дорога с.Корткерос"</t>
  </si>
  <si>
    <t>Строительство автомобильной дороги "Айкино-Кослан"  на участке пос.Вежайка-пос.Яренга II пусковой комплекс                                                               
(ОАО "Арпина")</t>
  </si>
  <si>
    <t xml:space="preserve"> Строительство автомобильной дороги "Айкино-Кослан" на участке пос.Яренга-пос.Вожский                                         
(ООО ПСО "Труддорстройпром")      </t>
  </si>
  <si>
    <t>дорожный фонд субъекта Российской Федерации</t>
  </si>
  <si>
    <t>Строительство автомобильной дороги  "Сыктывкар-Кудымкар-Пермь" на участке  км 369 автомобильной дороги "Вятка" М119-Верхняя Максаковка</t>
  </si>
  <si>
    <t>Строительство автомобильной дороги "Сыктывкар-Ухта-Печора-Усинск-Нарьян-Мар" на участке пос.Ираель-пос.Рыбница</t>
  </si>
  <si>
    <t>Строительство автомобильной дороги "Сыктывкар-Ухта-Печора-Усинск-Нарьян-Мар" на участке пос.Рыбница-пос.Каджером</t>
  </si>
  <si>
    <t>Строительство автомобильной дороги "Сыктывкар-Ухта-Печора-Усинск-Нарьян-Мар" на участке пос.Акись-пос.Ошкурья</t>
  </si>
  <si>
    <t>Строительство автомобильной дороги "Айкино-Кослан" на участке пос.Вожский-пос.Ёдва</t>
  </si>
  <si>
    <t>Реконструкция автомобильной дороги "Ухта-Троицко-Печорск" на участке пос.Седью-р.Чомкосаёль</t>
  </si>
  <si>
    <t>Реконструкция автомобильной дороги "Ухта-Троицко-Печорск" на участке р.Чомкосаёль-мостовой переход через р.Лёк-Кем</t>
  </si>
  <si>
    <t>Реконструкция автомобильной дороги "Усогорск - Благоево – Чупрово" км 155 - км 158</t>
  </si>
  <si>
    <t>Реконструкция автомобильной дороги "Кослан - Большая Пысса - Латьюга – Зубово" км 89+206 - км 89+221. Мост через ручей</t>
  </si>
  <si>
    <t>Строительство мостового перехода через р.Ачим автомобильной дороги Сыктывкар – Ухта – Печора – Усинск – Нарьян-Мар на участке Сыктывкар – Ухта км 81+408</t>
  </si>
  <si>
    <t>Строительство моста через р.Кажым на км 136 автомобильной дороги Визинга–Кажим</t>
  </si>
  <si>
    <t>Реконструкция автомобильной дороги Подъезд к пст.Чернореченский-Вожаёль от автомобильной дороги «Сыктывкар – Ухта – Печора – Усинск – Нарьян-Мар» на участке км 7+677 –км7+695. Мост через р.Кылтовка</t>
  </si>
  <si>
    <t>Реконструкция  автомобильной дороги Кажым – Верхний Турунъю –Нижний Турунъю на участке км 37+681 – км37+719. Мост через р.Турунья</t>
  </si>
  <si>
    <t>Реконструкция автомобильной дороги «Усогорск – Благоево – Чупрово» на участке км178+100 - км178+107. Мост через ручей</t>
  </si>
  <si>
    <t>Реконструкция автомобильной дороги Ракпас – Жигановка – Мещура от автомобильной дороги «Сыктывкар – Ухта – Печора – Усинск – Нарьян-Мар» на участке км88+195 – км88+208. Мост через ручей</t>
  </si>
  <si>
    <t>Реконструкция автомобильной дороги Зимстан – Нижний Воч – Верхний Воч от автомобильной дороги «Усть-Кулом – Керчомъя - Гайны» на участке  км16+840 – км16+848. Мост через ручей</t>
  </si>
  <si>
    <t>Реконструкция автомобильной дороги "Подъезд к железнодорожной станции "Кослан" – пст.Разгорт" км 3+687 – км 3+691. Мост через ручей</t>
  </si>
  <si>
    <t>Реконструкция автомобильной дороги "Койдин – Кузьёль – Усть-Воктым – Ком" км 45+444 – км 45+456. Мост через ручей</t>
  </si>
  <si>
    <t>Реконструкция автомобильной дороги «Подъезд к г. Вуктыл» км 128 (место отдыха)</t>
  </si>
  <si>
    <t>Дор.фонд на 2013</t>
  </si>
  <si>
    <t>Иные на 2013</t>
  </si>
  <si>
    <t>Предыдущий период</t>
  </si>
  <si>
    <t>Реконструкция автомобильной дороги "Усогорск - Благоево – Чупрово" км 172+581 - км 172+593. Мост через ручей</t>
  </si>
  <si>
    <t>Реконструкция автомобильной дороги «Ухта-Троицко-Печорск» на участке р.Чомкосаёль-мостовой переход через р. Лёк-Кем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</si>
  <si>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</si>
  <si>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</si>
  <si>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</si>
  <si>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t>8-8140-94-1-57</t>
  </si>
  <si>
    <t>осуществление иных мероприятий в отношении автомобильных дорог общего пользования, финансируемых за счет средств дорожного фонда(тех.надзор)</t>
  </si>
  <si>
    <t>осуществление иных мероприятий в отношении автомобильных дорог общего пользования, финансируемых за счет средств дорожного фонда (технический надзор)</t>
  </si>
  <si>
    <t xml:space="preserve">ремонт автомобильных дорог общего пользования и искусственных сооружений на них </t>
  </si>
  <si>
    <t>МО МР «Ижемский»</t>
  </si>
  <si>
    <t>Норкин И.В.</t>
  </si>
  <si>
    <t xml:space="preserve">Глава муниципального района -
руководитель администрации </t>
  </si>
  <si>
    <t>39 стр. оказание услуг по составлению сметной документации + приобретение техники+технадзор (24437,73+741233+310000+150835)</t>
  </si>
  <si>
    <t>за январь - декабрь 2020 г.</t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</si>
  <si>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декабрь 2020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</si>
  <si>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за январь - декабрь 2020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</si>
  <si>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 - декабрь 2020 года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</si>
  <si>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декабрь 2020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</si>
</sst>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"/>
    <numFmt numFmtId="166" formatCode="0.000"/>
    <numFmt numFmtId="167" formatCode="#,##0.0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5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5" fontId="5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49" fontId="6" fillId="6" borderId="13" xfId="0" applyNumberFormat="1" applyFont="1" applyFill="1" applyBorder="1" applyAlignment="1">
      <alignment horizontal="center" vertical="center" wrapText="1"/>
    </xf>
    <xf numFmtId="167" fontId="6" fillId="6" borderId="1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165" fontId="6" fillId="3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167" fontId="6" fillId="5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5" fontId="5" fillId="0" borderId="13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7" fontId="6" fillId="3" borderId="1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topLeftCell="A9" zoomScaleSheetLayoutView="90" workbookViewId="0">
      <selection activeCell="D15" sqref="D15:L15"/>
    </sheetView>
  </sheetViews>
  <sheetFormatPr defaultColWidth="9.140625" defaultRowHeight="12.75"/>
  <cols>
    <col min="1" max="16384" width="9.140625" style="1"/>
  </cols>
  <sheetData>
    <row r="1" spans="3:13" ht="13.5" thickBot="1">
      <c r="C1" s="170" t="s">
        <v>136</v>
      </c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3:13" ht="13.5" thickBot="1"/>
    <row r="3" spans="3:13" ht="13.5" thickBot="1">
      <c r="C3" s="173" t="s">
        <v>137</v>
      </c>
      <c r="D3" s="174"/>
      <c r="E3" s="174"/>
      <c r="F3" s="174"/>
      <c r="G3" s="174"/>
      <c r="H3" s="174"/>
      <c r="I3" s="174"/>
      <c r="J3" s="174"/>
      <c r="K3" s="174"/>
      <c r="L3" s="174"/>
      <c r="M3" s="175"/>
    </row>
    <row r="4" spans="3:13" ht="13.5" thickBot="1"/>
    <row r="5" spans="3:13">
      <c r="C5" s="176" t="s">
        <v>138</v>
      </c>
      <c r="D5" s="177"/>
      <c r="E5" s="177"/>
      <c r="F5" s="177"/>
      <c r="G5" s="177"/>
      <c r="H5" s="177"/>
      <c r="I5" s="177"/>
      <c r="J5" s="177"/>
      <c r="K5" s="177"/>
      <c r="L5" s="177"/>
      <c r="M5" s="178"/>
    </row>
    <row r="6" spans="3:13">
      <c r="C6" s="179"/>
      <c r="D6" s="180"/>
      <c r="E6" s="180"/>
      <c r="F6" s="180"/>
      <c r="G6" s="180"/>
      <c r="H6" s="180"/>
      <c r="I6" s="180"/>
      <c r="J6" s="180"/>
      <c r="K6" s="180"/>
      <c r="L6" s="180"/>
      <c r="M6" s="181"/>
    </row>
    <row r="7" spans="3:13" ht="13.5" thickBot="1">
      <c r="C7" s="182"/>
      <c r="D7" s="183"/>
      <c r="E7" s="183"/>
      <c r="F7" s="183"/>
      <c r="G7" s="183"/>
      <c r="H7" s="183"/>
      <c r="I7" s="183"/>
      <c r="J7" s="183"/>
      <c r="K7" s="183"/>
      <c r="L7" s="183"/>
      <c r="M7" s="184"/>
    </row>
    <row r="8" spans="3:13" ht="13.5" thickBot="1"/>
    <row r="9" spans="3:13" ht="13.5" thickBot="1">
      <c r="C9" s="173" t="s">
        <v>139</v>
      </c>
      <c r="D9" s="174"/>
      <c r="E9" s="174"/>
      <c r="F9" s="174"/>
      <c r="G9" s="174"/>
      <c r="H9" s="174"/>
      <c r="I9" s="174"/>
      <c r="J9" s="174"/>
      <c r="K9" s="174"/>
      <c r="L9" s="174"/>
      <c r="M9" s="175"/>
    </row>
    <row r="10" spans="3:13" ht="13.5" thickBot="1"/>
    <row r="11" spans="3:13">
      <c r="D11" s="185" t="s">
        <v>383</v>
      </c>
      <c r="E11" s="177"/>
      <c r="F11" s="177"/>
      <c r="G11" s="177"/>
      <c r="H11" s="177"/>
      <c r="I11" s="177"/>
      <c r="J11" s="177"/>
      <c r="K11" s="177"/>
      <c r="L11" s="178"/>
    </row>
    <row r="12" spans="3:13">
      <c r="D12" s="179" t="s">
        <v>384</v>
      </c>
      <c r="E12" s="180"/>
      <c r="F12" s="180"/>
      <c r="G12" s="180"/>
      <c r="H12" s="180"/>
      <c r="I12" s="180"/>
      <c r="J12" s="180"/>
      <c r="K12" s="180"/>
      <c r="L12" s="181"/>
    </row>
    <row r="13" spans="3:13">
      <c r="D13" s="179" t="s">
        <v>385</v>
      </c>
      <c r="E13" s="180"/>
      <c r="F13" s="180"/>
      <c r="G13" s="180"/>
      <c r="H13" s="180"/>
      <c r="I13" s="180"/>
      <c r="J13" s="180"/>
      <c r="K13" s="180"/>
      <c r="L13" s="181"/>
    </row>
    <row r="14" spans="3:13">
      <c r="D14" s="179" t="s">
        <v>545</v>
      </c>
      <c r="E14" s="180"/>
      <c r="F14" s="180"/>
      <c r="G14" s="180"/>
      <c r="H14" s="180"/>
      <c r="I14" s="180"/>
      <c r="J14" s="180"/>
      <c r="K14" s="180"/>
      <c r="L14" s="181"/>
    </row>
    <row r="15" spans="3:13" ht="13.5" thickBot="1">
      <c r="D15" s="201" t="s">
        <v>140</v>
      </c>
      <c r="E15" s="202"/>
      <c r="F15" s="202"/>
      <c r="G15" s="202"/>
      <c r="H15" s="202"/>
      <c r="I15" s="202"/>
      <c r="J15" s="202"/>
      <c r="K15" s="202"/>
      <c r="L15" s="203"/>
    </row>
    <row r="18" spans="1:48" ht="13.5" thickBot="1"/>
    <row r="19" spans="1:48" ht="13.5" thickBot="1">
      <c r="A19" s="198" t="s">
        <v>386</v>
      </c>
      <c r="B19" s="199"/>
      <c r="C19" s="199"/>
      <c r="D19" s="199"/>
      <c r="E19" s="199"/>
      <c r="F19" s="199"/>
      <c r="G19" s="199"/>
      <c r="H19" s="200"/>
      <c r="I19" s="198" t="s">
        <v>141</v>
      </c>
      <c r="J19" s="199"/>
      <c r="K19" s="200"/>
      <c r="N19" s="191" t="s">
        <v>142</v>
      </c>
      <c r="O19" s="192"/>
    </row>
    <row r="20" spans="1:48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>
      <c r="A21" s="2"/>
      <c r="B21" s="3" t="s">
        <v>387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93" t="s">
        <v>389</v>
      </c>
      <c r="N21" s="193"/>
      <c r="O21" s="193"/>
      <c r="P21" s="193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93" t="s">
        <v>390</v>
      </c>
      <c r="N22" s="193"/>
      <c r="O22" s="193"/>
      <c r="P22" s="193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93" t="s">
        <v>391</v>
      </c>
      <c r="N23" s="193"/>
      <c r="O23" s="193"/>
      <c r="P23" s="193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>
      <c r="A26" s="2"/>
      <c r="B26" s="3" t="s">
        <v>388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94" t="s">
        <v>148</v>
      </c>
      <c r="O27" s="195"/>
      <c r="P27" s="8"/>
      <c r="Q27" s="8"/>
      <c r="T27" s="8"/>
    </row>
    <row r="28" spans="1:48">
      <c r="N28" s="8"/>
      <c r="O28" s="8"/>
      <c r="P28" s="8"/>
      <c r="Q28" s="8"/>
      <c r="V28" s="8"/>
      <c r="W28" s="8"/>
      <c r="X28" s="8"/>
    </row>
    <row r="29" spans="1:48">
      <c r="N29" s="8"/>
      <c r="O29" s="8"/>
      <c r="AT29" s="8"/>
      <c r="AU29" s="8"/>
      <c r="AV29" s="8"/>
    </row>
    <row r="30" spans="1:48">
      <c r="A30" s="38" t="s">
        <v>149</v>
      </c>
      <c r="B30" s="11"/>
      <c r="C30" s="11"/>
      <c r="D30" s="11"/>
      <c r="E30" s="11"/>
      <c r="F30" s="11" t="s">
        <v>535</v>
      </c>
      <c r="G30" s="11"/>
      <c r="H30" s="11"/>
      <c r="I30" s="11"/>
      <c r="J30" s="11"/>
      <c r="K30" s="11"/>
    </row>
    <row r="32" spans="1:48">
      <c r="A32" s="38" t="s">
        <v>150</v>
      </c>
      <c r="B32" s="11"/>
      <c r="C32" s="196" t="s">
        <v>536</v>
      </c>
      <c r="D32" s="197"/>
      <c r="E32" s="197"/>
      <c r="F32" s="197"/>
      <c r="G32" s="197"/>
      <c r="H32" s="197"/>
      <c r="I32" s="197"/>
      <c r="J32" s="197"/>
      <c r="K32" s="197"/>
    </row>
    <row r="33" spans="1:11" ht="13.5" thickBot="1"/>
    <row r="34" spans="1:11" ht="12.75" customHeight="1" thickBot="1">
      <c r="A34" s="204" t="s">
        <v>395</v>
      </c>
      <c r="B34" s="205"/>
      <c r="C34" s="208" t="s">
        <v>151</v>
      </c>
      <c r="D34" s="209"/>
      <c r="E34" s="209"/>
      <c r="F34" s="209"/>
      <c r="G34" s="209"/>
      <c r="H34" s="209"/>
      <c r="I34" s="209"/>
      <c r="J34" s="209"/>
      <c r="K34" s="210"/>
    </row>
    <row r="35" spans="1:11">
      <c r="A35" s="206" t="s">
        <v>396</v>
      </c>
      <c r="B35" s="207"/>
      <c r="C35" s="211" t="s">
        <v>392</v>
      </c>
      <c r="D35" s="212"/>
      <c r="E35" s="213"/>
      <c r="F35" s="30"/>
      <c r="G35" s="31"/>
      <c r="H35" s="32"/>
      <c r="I35" s="31"/>
      <c r="J35" s="31"/>
      <c r="K35" s="32"/>
    </row>
    <row r="36" spans="1:11">
      <c r="A36" s="215" t="s">
        <v>394</v>
      </c>
      <c r="B36" s="216"/>
      <c r="C36" s="188" t="s">
        <v>393</v>
      </c>
      <c r="D36" s="189"/>
      <c r="E36" s="190"/>
      <c r="F36" s="10"/>
      <c r="G36" s="11"/>
      <c r="H36" s="12"/>
      <c r="I36" s="11"/>
      <c r="J36" s="11"/>
      <c r="K36" s="12"/>
    </row>
    <row r="37" spans="1:11" ht="13.5" thickBot="1">
      <c r="A37" s="214">
        <v>1</v>
      </c>
      <c r="B37" s="214"/>
      <c r="C37" s="214">
        <v>2</v>
      </c>
      <c r="D37" s="214"/>
      <c r="E37" s="214"/>
      <c r="F37" s="214">
        <v>3</v>
      </c>
      <c r="G37" s="214"/>
      <c r="H37" s="214"/>
      <c r="I37" s="214">
        <v>4</v>
      </c>
      <c r="J37" s="214"/>
      <c r="K37" s="214"/>
    </row>
    <row r="38" spans="1:11" ht="13.5" thickBot="1">
      <c r="A38" s="186" t="s">
        <v>152</v>
      </c>
      <c r="B38" s="187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34:K34"/>
    <mergeCell ref="C35:E35"/>
    <mergeCell ref="A37:B37"/>
    <mergeCell ref="C37:E37"/>
    <mergeCell ref="F37:H37"/>
    <mergeCell ref="I37:K37"/>
    <mergeCell ref="A36:B36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1:M1"/>
    <mergeCell ref="C3:M3"/>
    <mergeCell ref="C5:M7"/>
    <mergeCell ref="C9:M9"/>
    <mergeCell ref="D11:L1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A1:P30"/>
  <sheetViews>
    <sheetView topLeftCell="A10" zoomScale="90" zoomScaleNormal="90" zoomScaleSheetLayoutView="100" workbookViewId="0">
      <selection activeCell="H31" sqref="H31"/>
    </sheetView>
  </sheetViews>
  <sheetFormatPr defaultColWidth="9.140625" defaultRowHeight="15"/>
  <cols>
    <col min="1" max="1" width="94.42578125" style="117" customWidth="1"/>
    <col min="2" max="2" width="7" style="117" customWidth="1"/>
    <col min="3" max="3" width="7.28515625" style="117" customWidth="1"/>
    <col min="4" max="4" width="11.42578125" style="117" customWidth="1"/>
    <col min="5" max="5" width="15.140625" style="117" customWidth="1"/>
    <col min="6" max="6" width="9.42578125" style="117" customWidth="1"/>
    <col min="7" max="7" width="11.85546875" style="117" customWidth="1"/>
    <col min="8" max="8" width="12.7109375" style="117" customWidth="1"/>
    <col min="9" max="16384" width="9.140625" style="117"/>
  </cols>
  <sheetData>
    <row r="1" spans="1:8" s="122" customFormat="1" ht="131.25" customHeight="1">
      <c r="A1" s="217" t="s">
        <v>546</v>
      </c>
      <c r="B1" s="218"/>
      <c r="C1" s="218"/>
      <c r="D1" s="218"/>
      <c r="E1" s="218"/>
      <c r="F1" s="218"/>
      <c r="G1" s="218"/>
      <c r="H1" s="218"/>
    </row>
    <row r="2" spans="1:8" s="143" customFormat="1" ht="12" customHeight="1">
      <c r="A2" s="219" t="s">
        <v>153</v>
      </c>
      <c r="B2" s="219"/>
      <c r="C2" s="219"/>
      <c r="D2" s="219"/>
      <c r="E2" s="219"/>
      <c r="F2" s="219"/>
      <c r="G2" s="219"/>
      <c r="H2" s="219"/>
    </row>
    <row r="3" spans="1:8" ht="31.5" customHeight="1">
      <c r="A3" s="220" t="s">
        <v>154</v>
      </c>
      <c r="B3" s="220" t="s">
        <v>155</v>
      </c>
      <c r="C3" s="220" t="s">
        <v>397</v>
      </c>
      <c r="D3" s="220"/>
      <c r="E3" s="220"/>
      <c r="F3" s="220" t="s">
        <v>398</v>
      </c>
      <c r="G3" s="220"/>
      <c r="H3" s="220"/>
    </row>
    <row r="4" spans="1:8" ht="76.5" customHeight="1">
      <c r="A4" s="220"/>
      <c r="B4" s="220"/>
      <c r="C4" s="88" t="s">
        <v>156</v>
      </c>
      <c r="D4" s="88" t="s">
        <v>158</v>
      </c>
      <c r="E4" s="88" t="s">
        <v>157</v>
      </c>
      <c r="F4" s="88" t="s">
        <v>156</v>
      </c>
      <c r="G4" s="88" t="s">
        <v>158</v>
      </c>
      <c r="H4" s="88" t="s">
        <v>157</v>
      </c>
    </row>
    <row r="5" spans="1:8">
      <c r="A5" s="139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39">
        <v>7</v>
      </c>
      <c r="H5" s="139">
        <v>8</v>
      </c>
    </row>
    <row r="6" spans="1:8" s="122" customFormat="1" ht="14.25">
      <c r="A6" s="121" t="s">
        <v>541</v>
      </c>
      <c r="B6" s="121"/>
      <c r="C6" s="121"/>
      <c r="D6" s="121"/>
      <c r="E6" s="121"/>
      <c r="F6" s="121"/>
      <c r="G6" s="121"/>
      <c r="H6" s="121"/>
    </row>
    <row r="7" spans="1:8" ht="28.5">
      <c r="A7" s="144" t="s">
        <v>399</v>
      </c>
      <c r="B7" s="145" t="s">
        <v>159</v>
      </c>
      <c r="C7" s="78"/>
      <c r="D7" s="78"/>
      <c r="E7" s="153">
        <f>E9</f>
        <v>12041.357</v>
      </c>
      <c r="F7" s="147"/>
      <c r="G7" s="78"/>
      <c r="H7" s="164">
        <f>H9+H29+H30</f>
        <v>17979.934000000001</v>
      </c>
    </row>
    <row r="8" spans="1:8">
      <c r="A8" s="146" t="s">
        <v>168</v>
      </c>
      <c r="B8" s="145"/>
      <c r="C8" s="147"/>
      <c r="D8" s="78"/>
      <c r="E8" s="153"/>
      <c r="F8" s="147"/>
      <c r="G8" s="78"/>
      <c r="H8" s="164"/>
    </row>
    <row r="9" spans="1:8" ht="28.5">
      <c r="A9" s="144" t="s">
        <v>400</v>
      </c>
      <c r="B9" s="145" t="s">
        <v>160</v>
      </c>
      <c r="C9" s="78"/>
      <c r="D9" s="78"/>
      <c r="E9" s="153">
        <f>E10+E21</f>
        <v>12041.357</v>
      </c>
      <c r="F9" s="78"/>
      <c r="G9" s="78"/>
      <c r="H9" s="164">
        <f>H10+H21</f>
        <v>16587.696</v>
      </c>
    </row>
    <row r="10" spans="1:8" ht="45">
      <c r="A10" s="146" t="s">
        <v>401</v>
      </c>
      <c r="B10" s="145" t="s">
        <v>161</v>
      </c>
      <c r="C10" s="147"/>
      <c r="D10" s="78"/>
      <c r="E10" s="153">
        <v>3981.3589999999999</v>
      </c>
      <c r="F10" s="147"/>
      <c r="G10" s="78"/>
      <c r="H10" s="164">
        <v>5556.7780000000002</v>
      </c>
    </row>
    <row r="11" spans="1:8">
      <c r="A11" s="146" t="s">
        <v>169</v>
      </c>
      <c r="B11" s="145" t="s">
        <v>162</v>
      </c>
      <c r="C11" s="147" t="s">
        <v>173</v>
      </c>
      <c r="D11" s="78"/>
      <c r="E11" s="153" t="s">
        <v>173</v>
      </c>
      <c r="F11" s="147" t="s">
        <v>173</v>
      </c>
      <c r="G11" s="78"/>
      <c r="H11" s="147" t="s">
        <v>173</v>
      </c>
    </row>
    <row r="12" spans="1:8" ht="30">
      <c r="A12" s="146" t="s">
        <v>170</v>
      </c>
      <c r="B12" s="145" t="s">
        <v>163</v>
      </c>
      <c r="C12" s="147"/>
      <c r="D12" s="78"/>
      <c r="E12" s="153"/>
      <c r="F12" s="78"/>
      <c r="G12" s="78"/>
      <c r="H12" s="147"/>
    </row>
    <row r="13" spans="1:8" ht="18" customHeight="1">
      <c r="A13" s="146" t="s">
        <v>402</v>
      </c>
      <c r="B13" s="145" t="s">
        <v>164</v>
      </c>
      <c r="C13" s="147"/>
      <c r="D13" s="78"/>
      <c r="E13" s="153"/>
      <c r="F13" s="147"/>
      <c r="G13" s="78"/>
      <c r="H13" s="147"/>
    </row>
    <row r="14" spans="1:8" ht="30">
      <c r="A14" s="146" t="s">
        <v>171</v>
      </c>
      <c r="B14" s="145" t="s">
        <v>165</v>
      </c>
      <c r="C14" s="147"/>
      <c r="D14" s="78"/>
      <c r="E14" s="153"/>
      <c r="F14" s="147"/>
      <c r="G14" s="78"/>
      <c r="H14" s="147"/>
    </row>
    <row r="15" spans="1:8" ht="30">
      <c r="A15" s="146" t="s">
        <v>403</v>
      </c>
      <c r="B15" s="145" t="s">
        <v>166</v>
      </c>
      <c r="C15" s="147"/>
      <c r="D15" s="78" t="s">
        <v>173</v>
      </c>
      <c r="E15" s="153" t="s">
        <v>173</v>
      </c>
      <c r="F15" s="147"/>
      <c r="G15" s="78" t="s">
        <v>173</v>
      </c>
      <c r="H15" s="147" t="s">
        <v>173</v>
      </c>
    </row>
    <row r="16" spans="1:8" ht="30">
      <c r="A16" s="146" t="s">
        <v>172</v>
      </c>
      <c r="B16" s="145" t="s">
        <v>167</v>
      </c>
      <c r="C16" s="147"/>
      <c r="D16" s="78"/>
      <c r="E16" s="153"/>
      <c r="F16" s="147"/>
      <c r="G16" s="78"/>
      <c r="H16" s="147"/>
    </row>
    <row r="17" spans="1:16" ht="45">
      <c r="A17" s="146" t="s">
        <v>404</v>
      </c>
      <c r="B17" s="145" t="s">
        <v>174</v>
      </c>
      <c r="C17" s="78"/>
      <c r="D17" s="78" t="s">
        <v>173</v>
      </c>
      <c r="E17" s="153" t="s">
        <v>173</v>
      </c>
      <c r="F17" s="78"/>
      <c r="G17" s="78" t="s">
        <v>173</v>
      </c>
      <c r="H17" s="78" t="s">
        <v>173</v>
      </c>
    </row>
    <row r="18" spans="1:16" ht="30">
      <c r="A18" s="146" t="s">
        <v>405</v>
      </c>
      <c r="B18" s="145" t="s">
        <v>175</v>
      </c>
      <c r="C18" s="78"/>
      <c r="D18" s="78"/>
      <c r="E18" s="153"/>
      <c r="F18" s="78"/>
      <c r="G18" s="78"/>
      <c r="H18" s="78"/>
    </row>
    <row r="19" spans="1:16" ht="30">
      <c r="A19" s="146" t="s">
        <v>406</v>
      </c>
      <c r="B19" s="145" t="s">
        <v>176</v>
      </c>
      <c r="C19" s="78"/>
      <c r="D19" s="78"/>
      <c r="E19" s="153"/>
      <c r="F19" s="78"/>
      <c r="G19" s="78"/>
      <c r="H19" s="78"/>
    </row>
    <row r="20" spans="1:16" ht="45">
      <c r="A20" s="146" t="s">
        <v>407</v>
      </c>
      <c r="B20" s="145" t="s">
        <v>177</v>
      </c>
      <c r="C20" s="78"/>
      <c r="D20" s="78" t="s">
        <v>173</v>
      </c>
      <c r="E20" s="153" t="s">
        <v>173</v>
      </c>
      <c r="F20" s="78"/>
      <c r="G20" s="78" t="s">
        <v>173</v>
      </c>
      <c r="H20" s="78" t="s">
        <v>173</v>
      </c>
    </row>
    <row r="21" spans="1:16" ht="45">
      <c r="A21" s="146" t="s">
        <v>408</v>
      </c>
      <c r="B21" s="145" t="s">
        <v>178</v>
      </c>
      <c r="C21" s="78"/>
      <c r="D21" s="78"/>
      <c r="E21" s="164">
        <v>8059.9979999999996</v>
      </c>
      <c r="F21" s="249"/>
      <c r="G21" s="249"/>
      <c r="H21" s="164">
        <v>11030.918</v>
      </c>
      <c r="I21" s="159"/>
      <c r="J21" s="159"/>
      <c r="K21" s="159"/>
      <c r="L21" s="159"/>
      <c r="M21" s="159"/>
      <c r="N21" s="159"/>
      <c r="O21" s="159"/>
      <c r="P21" s="159"/>
    </row>
    <row r="22" spans="1:16" ht="45">
      <c r="A22" s="146" t="s">
        <v>409</v>
      </c>
      <c r="B22" s="145" t="s">
        <v>179</v>
      </c>
      <c r="C22" s="78"/>
      <c r="D22" s="78"/>
      <c r="E22" s="78"/>
      <c r="F22" s="78"/>
      <c r="G22" s="78"/>
      <c r="H22" s="78"/>
    </row>
    <row r="23" spans="1:16" ht="75">
      <c r="A23" s="146" t="s">
        <v>410</v>
      </c>
      <c r="B23" s="145" t="s">
        <v>180</v>
      </c>
      <c r="C23" s="78"/>
      <c r="D23" s="78"/>
      <c r="E23" s="78"/>
      <c r="F23" s="78"/>
      <c r="G23" s="78"/>
      <c r="H23" s="78"/>
    </row>
    <row r="24" spans="1:16" ht="75">
      <c r="A24" s="146" t="s">
        <v>411</v>
      </c>
      <c r="B24" s="145" t="s">
        <v>181</v>
      </c>
      <c r="C24" s="78"/>
      <c r="D24" s="78"/>
      <c r="E24" s="78"/>
      <c r="F24" s="78"/>
      <c r="G24" s="78"/>
      <c r="H24" s="78"/>
    </row>
    <row r="25" spans="1:16" ht="60">
      <c r="A25" s="146" t="s">
        <v>412</v>
      </c>
      <c r="B25" s="145" t="s">
        <v>182</v>
      </c>
      <c r="C25" s="78"/>
      <c r="D25" s="78"/>
      <c r="E25" s="78"/>
      <c r="F25" s="78"/>
      <c r="G25" s="78"/>
      <c r="H25" s="78"/>
    </row>
    <row r="26" spans="1:16" ht="45">
      <c r="A26" s="146" t="s">
        <v>413</v>
      </c>
      <c r="B26" s="145" t="s">
        <v>183</v>
      </c>
      <c r="C26" s="78"/>
      <c r="D26" s="78"/>
      <c r="E26" s="78"/>
      <c r="F26" s="78"/>
      <c r="G26" s="78"/>
      <c r="H26" s="78"/>
    </row>
    <row r="27" spans="1:16">
      <c r="A27" s="146" t="s">
        <v>188</v>
      </c>
      <c r="B27" s="145" t="s">
        <v>184</v>
      </c>
      <c r="C27" s="78"/>
      <c r="D27" s="78"/>
      <c r="E27" s="78"/>
      <c r="F27" s="78"/>
      <c r="G27" s="78"/>
      <c r="H27" s="78"/>
    </row>
    <row r="28" spans="1:16">
      <c r="A28" s="146" t="s">
        <v>189</v>
      </c>
      <c r="B28" s="145" t="s">
        <v>185</v>
      </c>
      <c r="C28" s="78" t="s">
        <v>173</v>
      </c>
      <c r="D28" s="78"/>
      <c r="E28" s="78"/>
      <c r="F28" s="78" t="s">
        <v>173</v>
      </c>
      <c r="G28" s="78"/>
      <c r="H28" s="78"/>
    </row>
    <row r="29" spans="1:16">
      <c r="A29" s="120" t="s">
        <v>190</v>
      </c>
      <c r="B29" s="145" t="s">
        <v>186</v>
      </c>
      <c r="C29" s="78"/>
      <c r="D29" s="78"/>
      <c r="E29" s="78"/>
      <c r="F29" s="78"/>
      <c r="G29" s="78"/>
      <c r="H29" s="78"/>
    </row>
    <row r="30" spans="1:16" ht="28.5">
      <c r="A30" s="120" t="s">
        <v>191</v>
      </c>
      <c r="B30" s="145" t="s">
        <v>187</v>
      </c>
      <c r="C30" s="78" t="s">
        <v>173</v>
      </c>
      <c r="D30" s="78"/>
      <c r="E30" s="78" t="s">
        <v>173</v>
      </c>
      <c r="F30" s="78"/>
      <c r="G30" s="78"/>
      <c r="H30" s="166">
        <v>1392.2380000000001</v>
      </c>
      <c r="I30" s="158"/>
      <c r="J30" s="158"/>
      <c r="K30" s="158"/>
      <c r="L30" s="158"/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85" fitToHeight="0" orientation="landscape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7030A0"/>
    <pageSetUpPr fitToPage="1"/>
  </sheetPr>
  <dimension ref="A1:F53"/>
  <sheetViews>
    <sheetView zoomScaleSheetLayoutView="90" workbookViewId="0">
      <selection activeCell="A2" sqref="A2:E2"/>
    </sheetView>
  </sheetViews>
  <sheetFormatPr defaultColWidth="9.140625" defaultRowHeight="12.75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8" style="13" customWidth="1"/>
    <col min="6" max="16384" width="9.140625" style="13"/>
  </cols>
  <sheetData>
    <row r="1" spans="1:5" ht="142.5" customHeight="1">
      <c r="A1" s="221" t="s">
        <v>547</v>
      </c>
      <c r="B1" s="221"/>
      <c r="C1" s="221"/>
      <c r="D1" s="221"/>
      <c r="E1" s="221"/>
    </row>
    <row r="2" spans="1:5">
      <c r="A2" s="222" t="s">
        <v>153</v>
      </c>
      <c r="B2" s="222"/>
      <c r="C2" s="222"/>
      <c r="D2" s="222"/>
      <c r="E2" s="222"/>
    </row>
    <row r="3" spans="1:5" s="42" customFormat="1" ht="105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>
      <c r="A5" s="86" t="s">
        <v>541</v>
      </c>
      <c r="B5" s="44"/>
      <c r="C5" s="44"/>
      <c r="D5" s="44"/>
      <c r="E5" s="44"/>
    </row>
    <row r="6" spans="1:5" s="41" customFormat="1" ht="45.75" customHeight="1">
      <c r="A6" s="49" t="s">
        <v>414</v>
      </c>
      <c r="B6" s="71" t="s">
        <v>159</v>
      </c>
      <c r="C6" s="53"/>
      <c r="D6" s="54"/>
      <c r="E6" s="167">
        <f>E7+E12+E41+E42+E43+E44+E45+E50</f>
        <v>17682.071</v>
      </c>
    </row>
    <row r="7" spans="1:5" s="42" customFormat="1" ht="53.25" customHeight="1">
      <c r="A7" s="47" t="s">
        <v>415</v>
      </c>
      <c r="B7" s="71" t="s">
        <v>160</v>
      </c>
      <c r="C7" s="55"/>
      <c r="D7" s="77"/>
      <c r="E7" s="108">
        <f>E8+E9+E10+E11</f>
        <v>16455.565999999999</v>
      </c>
    </row>
    <row r="8" spans="1:5" s="42" customFormat="1" ht="15">
      <c r="A8" s="47" t="s">
        <v>195</v>
      </c>
      <c r="B8" s="71" t="s">
        <v>161</v>
      </c>
      <c r="C8" s="77"/>
      <c r="D8" s="77"/>
      <c r="E8" s="77">
        <v>0</v>
      </c>
    </row>
    <row r="9" spans="1:5" s="42" customFormat="1" ht="15">
      <c r="A9" s="47" t="s">
        <v>540</v>
      </c>
      <c r="B9" s="71" t="s">
        <v>162</v>
      </c>
      <c r="C9" s="77"/>
      <c r="D9" s="77"/>
      <c r="E9" s="109">
        <v>0</v>
      </c>
    </row>
    <row r="10" spans="1:5" s="42" customFormat="1" ht="15">
      <c r="A10" s="47" t="s">
        <v>196</v>
      </c>
      <c r="B10" s="71" t="s">
        <v>163</v>
      </c>
      <c r="C10" s="77"/>
      <c r="D10" s="77"/>
      <c r="E10" s="108">
        <v>16455.565999999999</v>
      </c>
    </row>
    <row r="11" spans="1:5" s="42" customFormat="1" ht="15">
      <c r="A11" s="47" t="s">
        <v>197</v>
      </c>
      <c r="B11" s="71" t="s">
        <v>164</v>
      </c>
      <c r="C11" s="77"/>
      <c r="D11" s="77"/>
      <c r="E11" s="53">
        <v>0</v>
      </c>
    </row>
    <row r="12" spans="1:5" s="42" customFormat="1" ht="29.25">
      <c r="A12" s="47" t="s">
        <v>416</v>
      </c>
      <c r="B12" s="71" t="s">
        <v>165</v>
      </c>
      <c r="C12" s="79"/>
      <c r="D12" s="77"/>
      <c r="E12" s="55"/>
    </row>
    <row r="13" spans="1:5" s="42" customFormat="1" ht="30">
      <c r="A13" s="47" t="s">
        <v>198</v>
      </c>
      <c r="B13" s="71" t="s">
        <v>166</v>
      </c>
      <c r="C13" s="77"/>
      <c r="D13" s="77"/>
      <c r="E13" s="53"/>
    </row>
    <row r="14" spans="1:5" s="42" customFormat="1" ht="29.25">
      <c r="A14" s="47" t="s">
        <v>417</v>
      </c>
      <c r="B14" s="71" t="s">
        <v>167</v>
      </c>
      <c r="C14" s="53"/>
      <c r="D14" s="53"/>
      <c r="E14" s="53"/>
    </row>
    <row r="15" spans="1:5" s="42" customFormat="1" ht="44.25">
      <c r="A15" s="47" t="s">
        <v>418</v>
      </c>
      <c r="B15" s="71" t="s">
        <v>174</v>
      </c>
      <c r="C15" s="53"/>
      <c r="D15" s="53"/>
      <c r="E15" s="53"/>
    </row>
    <row r="16" spans="1:5" s="42" customFormat="1" ht="15">
      <c r="A16" s="47" t="s">
        <v>199</v>
      </c>
      <c r="B16" s="71" t="s">
        <v>175</v>
      </c>
      <c r="C16" s="53"/>
      <c r="D16" s="53"/>
      <c r="E16" s="53"/>
    </row>
    <row r="17" spans="1:5" s="42" customFormat="1" ht="45">
      <c r="A17" s="47" t="s">
        <v>419</v>
      </c>
      <c r="B17" s="71" t="s">
        <v>176</v>
      </c>
      <c r="C17" s="53"/>
      <c r="D17" s="53"/>
      <c r="E17" s="53"/>
    </row>
    <row r="18" spans="1:5" s="42" customFormat="1" ht="44.25">
      <c r="A18" s="47" t="s">
        <v>420</v>
      </c>
      <c r="B18" s="71" t="s">
        <v>177</v>
      </c>
      <c r="C18" s="53"/>
      <c r="D18" s="53"/>
      <c r="E18" s="53"/>
    </row>
    <row r="19" spans="1:5" s="42" customFormat="1" ht="30">
      <c r="A19" s="47" t="s">
        <v>421</v>
      </c>
      <c r="B19" s="72" t="s">
        <v>178</v>
      </c>
      <c r="C19" s="46"/>
      <c r="D19" s="46"/>
      <c r="E19" s="46"/>
    </row>
    <row r="20" spans="1:5" s="42" customFormat="1" ht="30">
      <c r="A20" s="47" t="s">
        <v>422</v>
      </c>
      <c r="B20" s="71" t="s">
        <v>179</v>
      </c>
      <c r="C20" s="53"/>
      <c r="D20" s="53"/>
      <c r="E20" s="53"/>
    </row>
    <row r="21" spans="1:5" s="42" customFormat="1" ht="15">
      <c r="A21" s="47" t="s">
        <v>423</v>
      </c>
      <c r="B21" s="71" t="s">
        <v>180</v>
      </c>
      <c r="C21" s="53"/>
      <c r="D21" s="53"/>
      <c r="E21" s="53"/>
    </row>
    <row r="22" spans="1:5" s="42" customFormat="1" ht="15">
      <c r="A22" s="47" t="s">
        <v>424</v>
      </c>
      <c r="B22" s="71" t="s">
        <v>181</v>
      </c>
      <c r="C22" s="53"/>
      <c r="D22" s="53"/>
      <c r="E22" s="53"/>
    </row>
    <row r="23" spans="1:5" s="42" customFormat="1" ht="45">
      <c r="A23" s="47" t="s">
        <v>425</v>
      </c>
      <c r="B23" s="72" t="s">
        <v>182</v>
      </c>
      <c r="C23" s="46"/>
      <c r="D23" s="46"/>
      <c r="E23" s="46"/>
    </row>
    <row r="24" spans="1:5" s="42" customFormat="1" ht="30">
      <c r="A24" s="47" t="s">
        <v>426</v>
      </c>
      <c r="B24" s="72" t="s">
        <v>183</v>
      </c>
      <c r="C24" s="46"/>
      <c r="D24" s="46"/>
      <c r="E24" s="46"/>
    </row>
    <row r="25" spans="1:5" s="42" customFormat="1" ht="15">
      <c r="A25" s="47" t="s">
        <v>203</v>
      </c>
      <c r="B25" s="71" t="s">
        <v>184</v>
      </c>
      <c r="C25" s="53"/>
      <c r="D25" s="53"/>
      <c r="E25" s="53"/>
    </row>
    <row r="26" spans="1:5" s="42" customFormat="1" ht="30">
      <c r="A26" s="47" t="s">
        <v>427</v>
      </c>
      <c r="B26" s="72" t="s">
        <v>185</v>
      </c>
      <c r="C26" s="46"/>
      <c r="D26" s="46"/>
      <c r="E26" s="46"/>
    </row>
    <row r="27" spans="1:5" s="42" customFormat="1" ht="15">
      <c r="A27" s="47" t="s">
        <v>428</v>
      </c>
      <c r="B27" s="71" t="s">
        <v>186</v>
      </c>
      <c r="C27" s="53"/>
      <c r="D27" s="77"/>
      <c r="E27" s="53"/>
    </row>
    <row r="28" spans="1:5" s="42" customFormat="1" ht="15">
      <c r="A28" s="47" t="s">
        <v>429</v>
      </c>
      <c r="B28" s="71" t="s">
        <v>187</v>
      </c>
      <c r="C28" s="53"/>
      <c r="D28" s="77"/>
      <c r="E28" s="53"/>
    </row>
    <row r="29" spans="1:5" s="42" customFormat="1" ht="15">
      <c r="A29" s="47" t="s">
        <v>204</v>
      </c>
      <c r="B29" s="71" t="s">
        <v>200</v>
      </c>
      <c r="C29" s="53"/>
      <c r="D29" s="77"/>
      <c r="E29" s="53"/>
    </row>
    <row r="30" spans="1:5" s="42" customFormat="1" ht="15">
      <c r="A30" s="47" t="s">
        <v>205</v>
      </c>
      <c r="B30" s="71" t="s">
        <v>201</v>
      </c>
      <c r="C30" s="53"/>
      <c r="D30" s="77"/>
      <c r="E30" s="53"/>
    </row>
    <row r="31" spans="1:5" s="42" customFormat="1" ht="15">
      <c r="A31" s="47" t="s">
        <v>206</v>
      </c>
      <c r="B31" s="71" t="s">
        <v>202</v>
      </c>
      <c r="C31" s="53"/>
      <c r="D31" s="77"/>
      <c r="E31" s="53"/>
    </row>
    <row r="32" spans="1:5" s="42" customFormat="1" ht="30">
      <c r="A32" s="47" t="s">
        <v>217</v>
      </c>
      <c r="B32" s="71" t="s">
        <v>207</v>
      </c>
      <c r="C32" s="53"/>
      <c r="D32" s="77" t="s">
        <v>173</v>
      </c>
      <c r="E32" s="53" t="s">
        <v>173</v>
      </c>
    </row>
    <row r="33" spans="1:5" s="42" customFormat="1" ht="59.25">
      <c r="A33" s="47" t="s">
        <v>430</v>
      </c>
      <c r="B33" s="72" t="s">
        <v>208</v>
      </c>
      <c r="C33" s="46"/>
      <c r="D33" s="77" t="s">
        <v>173</v>
      </c>
      <c r="E33" s="53" t="s">
        <v>173</v>
      </c>
    </row>
    <row r="34" spans="1:5" s="42" customFormat="1" ht="15">
      <c r="A34" s="47" t="s">
        <v>431</v>
      </c>
      <c r="B34" s="71" t="s">
        <v>209</v>
      </c>
      <c r="C34" s="53"/>
      <c r="D34" s="77"/>
      <c r="E34" s="53"/>
    </row>
    <row r="35" spans="1:5" s="42" customFormat="1" ht="30">
      <c r="A35" s="47" t="s">
        <v>432</v>
      </c>
      <c r="B35" s="71" t="s">
        <v>210</v>
      </c>
      <c r="C35" s="53"/>
      <c r="D35" s="77"/>
      <c r="E35" s="53"/>
    </row>
    <row r="36" spans="1:5" s="42" customFormat="1" ht="15">
      <c r="A36" s="47" t="s">
        <v>433</v>
      </c>
      <c r="B36" s="71" t="s">
        <v>211</v>
      </c>
      <c r="C36" s="53"/>
      <c r="D36" s="77"/>
      <c r="E36" s="53"/>
    </row>
    <row r="37" spans="1:5" s="42" customFormat="1" ht="89.25">
      <c r="A37" s="47" t="s">
        <v>434</v>
      </c>
      <c r="B37" s="72" t="s">
        <v>212</v>
      </c>
      <c r="C37" s="53" t="s">
        <v>173</v>
      </c>
      <c r="D37" s="78"/>
      <c r="E37" s="53" t="s">
        <v>173</v>
      </c>
    </row>
    <row r="38" spans="1:5" s="42" customFormat="1" ht="45">
      <c r="A38" s="47" t="s">
        <v>435</v>
      </c>
      <c r="B38" s="72" t="s">
        <v>213</v>
      </c>
      <c r="C38" s="53" t="s">
        <v>173</v>
      </c>
      <c r="D38" s="78"/>
      <c r="E38" s="53" t="s">
        <v>173</v>
      </c>
    </row>
    <row r="39" spans="1:5" s="42" customFormat="1" ht="15">
      <c r="A39" s="47" t="s">
        <v>218</v>
      </c>
      <c r="B39" s="71" t="s">
        <v>214</v>
      </c>
      <c r="C39" s="53" t="s">
        <v>173</v>
      </c>
      <c r="D39" s="77"/>
      <c r="E39" s="53" t="s">
        <v>173</v>
      </c>
    </row>
    <row r="40" spans="1:5" s="42" customFormat="1" ht="30">
      <c r="A40" s="47" t="s">
        <v>436</v>
      </c>
      <c r="B40" s="72" t="s">
        <v>215</v>
      </c>
      <c r="C40" s="53" t="s">
        <v>173</v>
      </c>
      <c r="D40" s="78"/>
      <c r="E40" s="53" t="s">
        <v>173</v>
      </c>
    </row>
    <row r="41" spans="1:5" s="42" customFormat="1" ht="15">
      <c r="A41" s="47" t="s">
        <v>219</v>
      </c>
      <c r="B41" s="71" t="s">
        <v>216</v>
      </c>
      <c r="C41" s="53"/>
      <c r="D41" s="77"/>
      <c r="E41" s="53"/>
    </row>
    <row r="42" spans="1:5" s="42" customFormat="1" ht="15">
      <c r="A42" s="47" t="s">
        <v>225</v>
      </c>
      <c r="B42" s="71" t="s">
        <v>220</v>
      </c>
      <c r="C42" s="53"/>
      <c r="D42" s="77"/>
      <c r="E42" s="53"/>
    </row>
    <row r="43" spans="1:5" s="42" customFormat="1" ht="30">
      <c r="A43" s="47" t="s">
        <v>226</v>
      </c>
      <c r="B43" s="71" t="s">
        <v>221</v>
      </c>
      <c r="C43" s="53"/>
      <c r="D43" s="77"/>
      <c r="E43" s="53"/>
    </row>
    <row r="44" spans="1:5" s="42" customFormat="1" ht="30">
      <c r="A44" s="47" t="s">
        <v>539</v>
      </c>
      <c r="B44" s="71" t="s">
        <v>222</v>
      </c>
      <c r="C44" s="53"/>
      <c r="D44" s="77"/>
      <c r="E44" s="108">
        <f>24.437+741.233+150.835+310</f>
        <v>1226.5050000000001</v>
      </c>
    </row>
    <row r="45" spans="1:5" s="42" customFormat="1" ht="30">
      <c r="A45" s="47" t="s">
        <v>437</v>
      </c>
      <c r="B45" s="40" t="s">
        <v>223</v>
      </c>
      <c r="C45" s="53"/>
      <c r="D45" s="77"/>
      <c r="E45" s="53"/>
    </row>
    <row r="46" spans="1:5" s="42" customFormat="1" ht="60">
      <c r="A46" s="47" t="s">
        <v>438</v>
      </c>
      <c r="B46" s="40" t="s">
        <v>224</v>
      </c>
      <c r="C46" s="53"/>
      <c r="D46" s="77"/>
      <c r="E46" s="53"/>
    </row>
    <row r="47" spans="1:5" s="42" customFormat="1" ht="15">
      <c r="A47" s="160"/>
      <c r="B47" s="40"/>
      <c r="C47" s="53"/>
      <c r="D47" s="77"/>
      <c r="E47" s="53"/>
    </row>
    <row r="48" spans="1:5" s="42" customFormat="1" ht="15">
      <c r="A48" s="160"/>
      <c r="B48" s="40"/>
      <c r="C48" s="53"/>
      <c r="D48" s="77"/>
      <c r="E48" s="53"/>
    </row>
    <row r="49" spans="1:6" s="42" customFormat="1" ht="12.75" hidden="1" customHeight="1">
      <c r="A49" s="47"/>
      <c r="B49" s="161"/>
      <c r="C49" s="162"/>
      <c r="D49" s="162"/>
      <c r="E49" s="162"/>
      <c r="F49" s="158"/>
    </row>
    <row r="50" spans="1:6" s="42" customFormat="1" ht="15">
      <c r="A50" s="168" t="s">
        <v>544</v>
      </c>
      <c r="B50" s="45"/>
      <c r="C50" s="46"/>
      <c r="D50" s="46"/>
      <c r="E50" s="46"/>
    </row>
    <row r="53" spans="1:6">
      <c r="A53" s="163"/>
      <c r="B53" s="163"/>
      <c r="C53" s="163"/>
      <c r="D53" s="163"/>
      <c r="E53" s="163"/>
      <c r="F53" s="163"/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85" fitToHeight="3" orientation="landscape" r:id="rId1"/>
  <headerFooter alignWithMargins="0">
    <oddFooter>&amp;C&amp;P</oddFooter>
  </headerFooter>
  <rowBreaks count="1" manualBreakCount="1">
    <brk id="50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7030A0"/>
    <pageSetUpPr fitToPage="1"/>
  </sheetPr>
  <dimension ref="A1:H25"/>
  <sheetViews>
    <sheetView tabSelected="1" zoomScale="90" zoomScaleNormal="90" zoomScaleSheetLayoutView="100" workbookViewId="0">
      <selection activeCell="H9" sqref="H9"/>
    </sheetView>
  </sheetViews>
  <sheetFormatPr defaultColWidth="9.140625" defaultRowHeight="12.75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2.14062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>
      <c r="A1" s="223" t="s">
        <v>548</v>
      </c>
      <c r="B1" s="221"/>
      <c r="C1" s="221"/>
      <c r="D1" s="221"/>
      <c r="E1" s="221"/>
      <c r="F1" s="221"/>
      <c r="G1" s="221"/>
      <c r="H1" s="221"/>
    </row>
    <row r="2" spans="1:8" ht="15" customHeight="1">
      <c r="A2" s="224" t="s">
        <v>153</v>
      </c>
      <c r="B2" s="224"/>
      <c r="C2" s="224"/>
      <c r="D2" s="224"/>
      <c r="E2" s="224"/>
      <c r="F2" s="224"/>
      <c r="G2" s="224"/>
      <c r="H2" s="224"/>
    </row>
    <row r="3" spans="1:8" s="42" customFormat="1" ht="23.25" customHeight="1">
      <c r="A3" s="225" t="s">
        <v>154</v>
      </c>
      <c r="B3" s="225" t="s">
        <v>155</v>
      </c>
      <c r="C3" s="225" t="s">
        <v>439</v>
      </c>
      <c r="D3" s="225"/>
      <c r="E3" s="225"/>
      <c r="F3" s="225" t="s">
        <v>440</v>
      </c>
      <c r="G3" s="225"/>
      <c r="H3" s="225"/>
    </row>
    <row r="4" spans="1:8" s="42" customFormat="1" ht="60">
      <c r="A4" s="225"/>
      <c r="B4" s="225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39" t="s">
        <v>157</v>
      </c>
    </row>
    <row r="5" spans="1:8" s="42" customFormat="1" ht="12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>
      <c r="A6" s="86" t="s">
        <v>541</v>
      </c>
      <c r="B6" s="44"/>
      <c r="C6" s="44"/>
      <c r="D6" s="44"/>
      <c r="E6" s="44"/>
      <c r="F6" s="44"/>
      <c r="G6" s="44"/>
      <c r="H6" s="44"/>
    </row>
    <row r="7" spans="1:8" s="42" customFormat="1" ht="28.5">
      <c r="A7" s="49" t="s">
        <v>227</v>
      </c>
      <c r="B7" s="45" t="s">
        <v>159</v>
      </c>
      <c r="C7" s="57"/>
      <c r="D7" s="58"/>
      <c r="E7" s="156">
        <f>'Раздел 1.'!H30</f>
        <v>1392.2380000000001</v>
      </c>
      <c r="F7" s="157" t="s">
        <v>173</v>
      </c>
      <c r="G7" s="157" t="s">
        <v>173</v>
      </c>
      <c r="H7" s="157" t="s">
        <v>173</v>
      </c>
    </row>
    <row r="8" spans="1:8" s="42" customFormat="1" ht="28.5">
      <c r="A8" s="49" t="s">
        <v>441</v>
      </c>
      <c r="B8" s="45" t="s">
        <v>160</v>
      </c>
      <c r="C8" s="57"/>
      <c r="D8" s="58"/>
      <c r="E8" s="169">
        <v>11127.218000000001</v>
      </c>
      <c r="F8" s="156"/>
      <c r="G8" s="156"/>
      <c r="H8" s="156">
        <f>'Раздел 1.'!H7</f>
        <v>17979.934000000001</v>
      </c>
    </row>
    <row r="9" spans="1:8" s="42" customFormat="1" ht="15">
      <c r="A9" s="49" t="s">
        <v>228</v>
      </c>
      <c r="B9" s="45" t="s">
        <v>161</v>
      </c>
      <c r="C9" s="57"/>
      <c r="D9" s="58"/>
      <c r="E9" s="169">
        <v>21569.1</v>
      </c>
      <c r="F9" s="156"/>
      <c r="G9" s="156"/>
      <c r="H9" s="156">
        <v>21569.1</v>
      </c>
    </row>
    <row r="10" spans="1:8" s="42" customFormat="1" ht="28.5">
      <c r="A10" s="49" t="s">
        <v>442</v>
      </c>
      <c r="B10" s="45" t="s">
        <v>162</v>
      </c>
      <c r="C10" s="57"/>
      <c r="D10" s="58"/>
      <c r="E10" s="169">
        <f>E11+E22</f>
        <v>15532.1</v>
      </c>
      <c r="F10" s="156"/>
      <c r="G10" s="156"/>
      <c r="H10" s="156">
        <f>'Раздел 2.'!E6</f>
        <v>17682.071</v>
      </c>
    </row>
    <row r="11" spans="1:8" s="42" customFormat="1" ht="15">
      <c r="A11" s="47" t="s">
        <v>229</v>
      </c>
      <c r="B11" s="45" t="s">
        <v>163</v>
      </c>
      <c r="C11" s="48"/>
      <c r="D11" s="46"/>
      <c r="E11" s="153">
        <v>14417.986000000001</v>
      </c>
      <c r="F11" s="157"/>
      <c r="G11" s="157"/>
      <c r="H11" s="153">
        <f>'Раздел 2.'!E9+'Раздел 2.'!E10+'Раздел 2.'!E11</f>
        <v>16455.565999999999</v>
      </c>
    </row>
    <row r="12" spans="1:8" s="42" customFormat="1" ht="30">
      <c r="A12" s="47" t="s">
        <v>231</v>
      </c>
      <c r="B12" s="45" t="s">
        <v>164</v>
      </c>
      <c r="C12" s="48"/>
      <c r="D12" s="46"/>
      <c r="E12" s="157"/>
      <c r="F12" s="157"/>
      <c r="G12" s="157"/>
      <c r="H12" s="157"/>
    </row>
    <row r="13" spans="1:8" s="42" customFormat="1" ht="30">
      <c r="A13" s="47" t="s">
        <v>230</v>
      </c>
      <c r="B13" s="45" t="s">
        <v>165</v>
      </c>
      <c r="C13" s="48"/>
      <c r="D13" s="46"/>
      <c r="E13" s="157"/>
      <c r="F13" s="157"/>
      <c r="G13" s="157"/>
      <c r="H13" s="157"/>
    </row>
    <row r="14" spans="1:8" s="42" customFormat="1" ht="15">
      <c r="A14" s="47" t="s">
        <v>232</v>
      </c>
      <c r="B14" s="45" t="s">
        <v>166</v>
      </c>
      <c r="C14" s="48"/>
      <c r="D14" s="46"/>
      <c r="E14" s="157"/>
      <c r="F14" s="157"/>
      <c r="G14" s="157"/>
      <c r="H14" s="157"/>
    </row>
    <row r="15" spans="1:8" s="42" customFormat="1" ht="15">
      <c r="A15" s="47" t="s">
        <v>206</v>
      </c>
      <c r="B15" s="45" t="s">
        <v>167</v>
      </c>
      <c r="C15" s="48"/>
      <c r="D15" s="46"/>
      <c r="E15" s="157"/>
      <c r="F15" s="157"/>
      <c r="G15" s="157"/>
      <c r="H15" s="157"/>
    </row>
    <row r="16" spans="1:8" s="42" customFormat="1" ht="30">
      <c r="A16" s="47" t="s">
        <v>217</v>
      </c>
      <c r="B16" s="45" t="s">
        <v>174</v>
      </c>
      <c r="C16" s="48"/>
      <c r="D16" s="48"/>
      <c r="E16" s="157" t="s">
        <v>173</v>
      </c>
      <c r="F16" s="157"/>
      <c r="G16" s="157" t="s">
        <v>173</v>
      </c>
      <c r="H16" s="157" t="s">
        <v>173</v>
      </c>
    </row>
    <row r="17" spans="1:8" s="42" customFormat="1" ht="45">
      <c r="A17" s="47" t="s">
        <v>381</v>
      </c>
      <c r="B17" s="45" t="s">
        <v>175</v>
      </c>
      <c r="C17" s="48"/>
      <c r="D17" s="48"/>
      <c r="E17" s="157" t="s">
        <v>173</v>
      </c>
      <c r="F17" s="157"/>
      <c r="G17" s="157" t="s">
        <v>173</v>
      </c>
      <c r="H17" s="157" t="s">
        <v>173</v>
      </c>
    </row>
    <row r="18" spans="1:8" s="42" customFormat="1" ht="45">
      <c r="A18" s="47" t="s">
        <v>443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>
      <c r="A22" s="47" t="s">
        <v>538</v>
      </c>
      <c r="B22" s="45" t="s">
        <v>180</v>
      </c>
      <c r="C22" s="48"/>
      <c r="D22" s="46"/>
      <c r="E22" s="150">
        <v>1114.114</v>
      </c>
      <c r="F22" s="48"/>
      <c r="G22" s="46"/>
      <c r="H22" s="152">
        <f>'Раздел 2.'!E44</f>
        <v>1226.5050000000001</v>
      </c>
    </row>
    <row r="23" spans="1:8" s="42" customFormat="1" ht="42.75">
      <c r="A23" s="49" t="s">
        <v>444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/>
    </row>
    <row r="25" spans="1:8">
      <c r="D25" s="76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88" fitToHeight="0" orientation="landscape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>
    <tabColor rgb="FFFF0000"/>
    <pageSetUpPr fitToPage="1"/>
  </sheetPr>
  <dimension ref="A1:F27"/>
  <sheetViews>
    <sheetView view="pageBreakPreview" zoomScaleSheetLayoutView="100" workbookViewId="0">
      <selection activeCell="F14" sqref="F14"/>
    </sheetView>
  </sheetViews>
  <sheetFormatPr defaultColWidth="1.71093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>
      <c r="A1" s="227" t="s">
        <v>481</v>
      </c>
      <c r="B1" s="228"/>
      <c r="C1" s="228"/>
      <c r="D1" s="228"/>
      <c r="E1" s="228"/>
      <c r="F1" s="228"/>
    </row>
    <row r="2" spans="1:6">
      <c r="A2" s="229"/>
      <c r="B2" s="229"/>
      <c r="C2" s="229"/>
      <c r="D2" s="229"/>
      <c r="E2" s="229"/>
      <c r="F2" s="229"/>
    </row>
    <row r="3" spans="1:6">
      <c r="A3" s="230" t="s">
        <v>233</v>
      </c>
      <c r="B3" s="230"/>
      <c r="C3" s="230"/>
      <c r="D3" s="230"/>
      <c r="E3" s="230"/>
      <c r="F3" s="230"/>
    </row>
    <row r="4" spans="1:6" ht="15" customHeight="1">
      <c r="A4" s="231" t="s">
        <v>154</v>
      </c>
      <c r="B4" s="225" t="s">
        <v>155</v>
      </c>
      <c r="C4" s="225" t="s">
        <v>234</v>
      </c>
      <c r="D4" s="225" t="s">
        <v>445</v>
      </c>
      <c r="E4" s="225"/>
      <c r="F4" s="225"/>
    </row>
    <row r="5" spans="1:6" ht="75">
      <c r="A5" s="231"/>
      <c r="B5" s="225"/>
      <c r="C5" s="225"/>
      <c r="D5" s="39" t="s">
        <v>235</v>
      </c>
      <c r="E5" s="39" t="s">
        <v>446</v>
      </c>
      <c r="F5" s="39" t="s">
        <v>237</v>
      </c>
    </row>
    <row r="6" spans="1:6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>
      <c r="A7" s="86" t="s">
        <v>541</v>
      </c>
      <c r="B7" s="44"/>
      <c r="C7" s="44"/>
      <c r="D7" s="44"/>
      <c r="E7" s="44"/>
      <c r="F7" s="44"/>
    </row>
    <row r="8" spans="1:6" ht="30">
      <c r="A8" s="47" t="s">
        <v>238</v>
      </c>
      <c r="B8" s="45"/>
      <c r="C8" s="43"/>
      <c r="D8" s="56"/>
      <c r="E8" s="56"/>
      <c r="F8" s="56"/>
    </row>
    <row r="9" spans="1:6" ht="15">
      <c r="A9" s="47" t="s">
        <v>239</v>
      </c>
      <c r="B9" s="45" t="s">
        <v>159</v>
      </c>
      <c r="C9" s="43" t="s">
        <v>243</v>
      </c>
      <c r="D9" s="56"/>
      <c r="E9" s="56"/>
      <c r="F9" s="56">
        <v>8.4</v>
      </c>
    </row>
    <row r="10" spans="1:6" ht="15">
      <c r="A10" s="47" t="s">
        <v>240</v>
      </c>
      <c r="B10" s="45" t="s">
        <v>160</v>
      </c>
      <c r="C10" s="43" t="s">
        <v>243</v>
      </c>
      <c r="D10" s="56"/>
      <c r="E10" s="56"/>
      <c r="F10" s="56">
        <v>8.4</v>
      </c>
    </row>
    <row r="11" spans="1:6" ht="30">
      <c r="A11" s="47" t="s">
        <v>127</v>
      </c>
      <c r="B11" s="45"/>
      <c r="C11" s="43"/>
      <c r="D11" s="56"/>
      <c r="E11" s="56"/>
      <c r="F11" s="56"/>
    </row>
    <row r="12" spans="1:6" ht="15">
      <c r="A12" s="47" t="s">
        <v>239</v>
      </c>
      <c r="B12" s="45" t="s">
        <v>161</v>
      </c>
      <c r="C12" s="43" t="s">
        <v>244</v>
      </c>
      <c r="D12" s="56"/>
      <c r="E12" s="56"/>
      <c r="F12" s="56">
        <v>14.48</v>
      </c>
    </row>
    <row r="13" spans="1:6" ht="15">
      <c r="A13" s="47" t="s">
        <v>240</v>
      </c>
      <c r="B13" s="45" t="s">
        <v>162</v>
      </c>
      <c r="C13" s="43" t="s">
        <v>244</v>
      </c>
      <c r="D13" s="56"/>
      <c r="E13" s="56"/>
      <c r="F13" s="56">
        <v>14.48</v>
      </c>
    </row>
    <row r="14" spans="1:6" ht="15">
      <c r="A14" s="47" t="s">
        <v>241</v>
      </c>
      <c r="B14" s="45"/>
      <c r="C14" s="43"/>
      <c r="D14" s="56"/>
      <c r="E14" s="56"/>
      <c r="F14" s="56"/>
    </row>
    <row r="15" spans="1:6" ht="15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>
      <c r="A16" s="47" t="s">
        <v>240</v>
      </c>
      <c r="B16" s="45" t="s">
        <v>164</v>
      </c>
      <c r="C16" s="43" t="s">
        <v>243</v>
      </c>
      <c r="D16" s="56"/>
      <c r="E16" s="56"/>
      <c r="F16" s="56"/>
    </row>
    <row r="17" spans="1:6" ht="15">
      <c r="A17" s="47" t="s">
        <v>242</v>
      </c>
      <c r="B17" s="45"/>
      <c r="C17" s="43"/>
      <c r="D17" s="56"/>
      <c r="E17" s="56"/>
      <c r="F17" s="56"/>
    </row>
    <row r="18" spans="1:6" ht="15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>
      <c r="A20" s="47" t="s">
        <v>447</v>
      </c>
      <c r="B20" s="45"/>
      <c r="C20" s="43"/>
      <c r="D20" s="56"/>
      <c r="E20" s="56"/>
      <c r="F20" s="56"/>
    </row>
    <row r="21" spans="1:6" ht="15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>
      <c r="A23" s="47" t="s">
        <v>448</v>
      </c>
      <c r="B23" s="45"/>
      <c r="C23" s="43"/>
      <c r="D23" s="56"/>
      <c r="E23" s="56"/>
      <c r="F23" s="56"/>
    </row>
    <row r="24" spans="1:6" ht="15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>
      <c r="A25" s="47" t="s">
        <v>449</v>
      </c>
      <c r="B25" s="45" t="s">
        <v>176</v>
      </c>
      <c r="C25" s="43" t="s">
        <v>243</v>
      </c>
      <c r="D25" s="56"/>
      <c r="E25" s="56"/>
      <c r="F25" s="56"/>
    </row>
    <row r="26" spans="1:6">
      <c r="A26" s="60"/>
      <c r="B26" s="60"/>
      <c r="C26" s="60"/>
      <c r="D26" s="60"/>
      <c r="E26" s="60"/>
      <c r="F26" s="60"/>
    </row>
    <row r="27" spans="1:6" s="61" customFormat="1" ht="12">
      <c r="A27" s="226" t="s">
        <v>337</v>
      </c>
      <c r="B27" s="226"/>
      <c r="C27" s="226"/>
      <c r="D27" s="226"/>
      <c r="E27" s="226"/>
      <c r="F27" s="226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2">
    <tabColor rgb="FFFF0000"/>
    <pageSetUpPr fitToPage="1"/>
  </sheetPr>
  <dimension ref="A1:V150"/>
  <sheetViews>
    <sheetView zoomScaleSheetLayoutView="100" workbookViewId="0">
      <selection activeCell="F18" sqref="F18"/>
    </sheetView>
  </sheetViews>
  <sheetFormatPr defaultColWidth="0.855468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>
      <c r="A1" s="228" t="s">
        <v>450</v>
      </c>
      <c r="B1" s="228"/>
      <c r="C1" s="228"/>
      <c r="D1" s="228"/>
      <c r="E1" s="228"/>
      <c r="F1" s="228"/>
    </row>
    <row r="2" spans="1:9">
      <c r="A2" s="229"/>
      <c r="B2" s="229"/>
      <c r="C2" s="229"/>
      <c r="D2" s="229"/>
      <c r="E2" s="229"/>
      <c r="F2" s="229"/>
    </row>
    <row r="3" spans="1:9">
      <c r="A3" s="232" t="s">
        <v>233</v>
      </c>
      <c r="B3" s="232"/>
      <c r="C3" s="232"/>
      <c r="D3" s="232"/>
      <c r="E3" s="232"/>
      <c r="F3" s="232"/>
    </row>
    <row r="4" spans="1:9" s="42" customFormat="1" ht="15">
      <c r="A4" s="225" t="s">
        <v>154</v>
      </c>
      <c r="B4" s="225" t="s">
        <v>155</v>
      </c>
      <c r="C4" s="225" t="s">
        <v>234</v>
      </c>
      <c r="D4" s="225" t="s">
        <v>445</v>
      </c>
      <c r="E4" s="225"/>
      <c r="F4" s="225"/>
    </row>
    <row r="5" spans="1:9" s="42" customFormat="1" ht="60">
      <c r="A5" s="225"/>
      <c r="B5" s="225"/>
      <c r="C5" s="225"/>
      <c r="D5" s="39" t="s">
        <v>235</v>
      </c>
      <c r="E5" s="39" t="s">
        <v>236</v>
      </c>
      <c r="F5" s="39" t="s">
        <v>237</v>
      </c>
    </row>
    <row r="6" spans="1:9" s="42" customFormat="1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>
      <c r="A7" s="86" t="s">
        <v>541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>
      <c r="A12" s="47" t="s">
        <v>248</v>
      </c>
      <c r="B12" s="45" t="s">
        <v>163</v>
      </c>
      <c r="C12" s="43" t="s">
        <v>243</v>
      </c>
      <c r="D12" s="56"/>
      <c r="E12" s="152"/>
      <c r="F12" s="56"/>
    </row>
    <row r="13" spans="1:9" s="42" customFormat="1" ht="30">
      <c r="A13" s="47" t="s">
        <v>249</v>
      </c>
      <c r="B13" s="45" t="s">
        <v>164</v>
      </c>
      <c r="C13" s="43" t="s">
        <v>243</v>
      </c>
      <c r="D13" s="56"/>
      <c r="E13" s="152"/>
      <c r="F13" s="56"/>
    </row>
    <row r="14" spans="1:9" s="42" customFormat="1" ht="45">
      <c r="A14" s="47" t="s">
        <v>336</v>
      </c>
      <c r="B14" s="45" t="s">
        <v>165</v>
      </c>
      <c r="C14" s="43" t="s">
        <v>451</v>
      </c>
      <c r="D14" s="56"/>
      <c r="E14" s="152"/>
      <c r="F14" s="56"/>
    </row>
    <row r="15" spans="1:9" s="42" customFormat="1" ht="18">
      <c r="A15" s="47" t="s">
        <v>246</v>
      </c>
      <c r="B15" s="45" t="s">
        <v>166</v>
      </c>
      <c r="C15" s="43" t="s">
        <v>451</v>
      </c>
      <c r="D15" s="56"/>
      <c r="E15" s="62"/>
      <c r="F15" s="56"/>
    </row>
    <row r="16" spans="1:9" s="42" customFormat="1" ht="18">
      <c r="A16" s="47" t="s">
        <v>247</v>
      </c>
      <c r="B16" s="45" t="s">
        <v>167</v>
      </c>
      <c r="C16" s="43" t="s">
        <v>451</v>
      </c>
      <c r="D16" s="56"/>
      <c r="E16" s="62"/>
      <c r="F16" s="56"/>
    </row>
    <row r="17" spans="1:22" s="42" customFormat="1" ht="15">
      <c r="A17" s="47" t="s">
        <v>250</v>
      </c>
      <c r="B17" s="45" t="s">
        <v>174</v>
      </c>
      <c r="C17" s="43" t="s">
        <v>243</v>
      </c>
      <c r="D17" s="56"/>
      <c r="E17" s="62"/>
      <c r="F17" s="56">
        <v>165.48500000000001</v>
      </c>
    </row>
    <row r="18" spans="1:22" s="42" customFormat="1" ht="15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>
      <c r="A23" s="47" t="s">
        <v>255</v>
      </c>
      <c r="B23" s="45" t="s">
        <v>180</v>
      </c>
      <c r="C23" s="43" t="s">
        <v>256</v>
      </c>
      <c r="D23" s="56"/>
      <c r="E23" s="153"/>
      <c r="F23" s="56"/>
    </row>
    <row r="24" spans="1:22" s="42" customFormat="1" ht="30">
      <c r="A24" s="47" t="s">
        <v>0</v>
      </c>
      <c r="B24" s="45" t="s">
        <v>181</v>
      </c>
      <c r="C24" s="43" t="s">
        <v>256</v>
      </c>
      <c r="D24" s="56"/>
      <c r="E24" s="153"/>
      <c r="F24" s="56"/>
    </row>
    <row r="25" spans="1:22" s="42" customFormat="1" ht="15">
      <c r="A25" s="47" t="s">
        <v>252</v>
      </c>
      <c r="B25" s="45" t="s">
        <v>182</v>
      </c>
      <c r="C25" s="43" t="s">
        <v>256</v>
      </c>
      <c r="D25" s="56"/>
      <c r="E25" s="153"/>
      <c r="F25" s="56"/>
    </row>
    <row r="26" spans="1:22" s="42" customFormat="1" ht="15">
      <c r="A26" s="47" t="s">
        <v>253</v>
      </c>
      <c r="B26" s="45" t="s">
        <v>183</v>
      </c>
      <c r="C26" s="43" t="s">
        <v>256</v>
      </c>
      <c r="D26" s="56"/>
      <c r="E26" s="153"/>
      <c r="F26" s="56"/>
    </row>
    <row r="27" spans="1:22" s="42" customFormat="1" ht="15">
      <c r="A27" s="47" t="s">
        <v>254</v>
      </c>
      <c r="B27" s="45" t="s">
        <v>184</v>
      </c>
      <c r="C27" s="43" t="s">
        <v>256</v>
      </c>
      <c r="D27" s="56"/>
      <c r="E27" s="152"/>
      <c r="F27" s="56"/>
    </row>
    <row r="28" spans="1:22" s="42" customFormat="1" ht="33.75" customHeight="1">
      <c r="A28" s="47" t="s">
        <v>257</v>
      </c>
      <c r="B28" s="45" t="s">
        <v>185</v>
      </c>
      <c r="C28" s="43" t="s">
        <v>256</v>
      </c>
      <c r="D28" s="47"/>
      <c r="E28" s="109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>
      <c r="A29" s="47" t="s">
        <v>128</v>
      </c>
      <c r="B29" s="45" t="s">
        <v>186</v>
      </c>
      <c r="C29" s="43" t="s">
        <v>452</v>
      </c>
      <c r="D29" s="47"/>
      <c r="E29" s="109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>
      <c r="A30" s="47" t="s">
        <v>252</v>
      </c>
      <c r="B30" s="45" t="s">
        <v>187</v>
      </c>
      <c r="C30" s="43" t="s">
        <v>452</v>
      </c>
      <c r="D30" s="47"/>
      <c r="E30" s="109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>
      <c r="A31" s="47" t="s">
        <v>253</v>
      </c>
      <c r="B31" s="45" t="s">
        <v>200</v>
      </c>
      <c r="C31" s="43" t="s">
        <v>452</v>
      </c>
      <c r="D31" s="47"/>
      <c r="E31" s="109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>
      <c r="A32" s="47" t="s">
        <v>254</v>
      </c>
      <c r="B32" s="45" t="s">
        <v>201</v>
      </c>
      <c r="C32" s="43" t="s">
        <v>452</v>
      </c>
      <c r="D32" s="47"/>
      <c r="E32" s="151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>
      <c r="A35" s="47" t="s">
        <v>259</v>
      </c>
      <c r="B35" s="45" t="s">
        <v>208</v>
      </c>
      <c r="C35" s="43" t="s">
        <v>452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>
      <c r="A42" s="47" t="s">
        <v>8</v>
      </c>
      <c r="B42" s="45" t="s">
        <v>215</v>
      </c>
      <c r="C42" s="43" t="s">
        <v>452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>
      <c r="A43" s="47" t="s">
        <v>260</v>
      </c>
      <c r="B43" s="45" t="s">
        <v>216</v>
      </c>
      <c r="C43" s="43" t="s">
        <v>452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>
      <c r="A44" s="47" t="s">
        <v>261</v>
      </c>
      <c r="B44" s="45" t="s">
        <v>220</v>
      </c>
      <c r="C44" s="43" t="s">
        <v>452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15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>
      <c r="A54" s="47" t="s">
        <v>289</v>
      </c>
      <c r="B54" s="45" t="s">
        <v>269</v>
      </c>
      <c r="C54" s="43" t="s">
        <v>452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>
      <c r="A64" s="47" t="s">
        <v>299</v>
      </c>
      <c r="B64" s="45" t="s">
        <v>279</v>
      </c>
      <c r="C64" s="43" t="s">
        <v>452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>
      <c r="A79" s="47" t="s">
        <v>335</v>
      </c>
      <c r="B79" s="45" t="s">
        <v>314</v>
      </c>
      <c r="C79" s="43" t="s">
        <v>243</v>
      </c>
      <c r="D79" s="47"/>
      <c r="E79" s="88"/>
      <c r="F79" s="39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>
      <c r="A80" s="47" t="s">
        <v>10</v>
      </c>
      <c r="B80" s="45" t="s">
        <v>315</v>
      </c>
      <c r="C80" s="43" t="s">
        <v>243</v>
      </c>
      <c r="D80" s="47"/>
      <c r="E80" s="88"/>
      <c r="F80" s="39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>
      <c r="A81" s="47" t="s">
        <v>19</v>
      </c>
      <c r="B81" s="45" t="s">
        <v>316</v>
      </c>
      <c r="C81" s="43" t="s">
        <v>243</v>
      </c>
      <c r="D81" s="47"/>
      <c r="E81" s="88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>
      <c r="A82" s="47" t="s">
        <v>20</v>
      </c>
      <c r="B82" s="45" t="s">
        <v>317</v>
      </c>
      <c r="C82" s="43" t="s">
        <v>243</v>
      </c>
      <c r="D82" s="47"/>
      <c r="E82" s="88"/>
      <c r="F82" s="39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>
      <c r="A83" s="47" t="s">
        <v>5</v>
      </c>
      <c r="B83" s="45" t="s">
        <v>318</v>
      </c>
      <c r="C83" s="43" t="s">
        <v>243</v>
      </c>
      <c r="D83" s="47"/>
      <c r="E83" s="109"/>
      <c r="F83" s="39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>
      <c r="A84" s="47" t="s">
        <v>19</v>
      </c>
      <c r="B84" s="45" t="s">
        <v>319</v>
      </c>
      <c r="C84" s="43" t="s">
        <v>243</v>
      </c>
      <c r="D84" s="47"/>
      <c r="E84" s="109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>
      <c r="A85" s="47" t="s">
        <v>20</v>
      </c>
      <c r="B85" s="45" t="s">
        <v>320</v>
      </c>
      <c r="C85" s="43" t="s">
        <v>243</v>
      </c>
      <c r="D85" s="47"/>
      <c r="E85" s="109"/>
      <c r="F85" s="39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>
      <c r="A86" s="47" t="s">
        <v>11</v>
      </c>
      <c r="B86" s="45" t="s">
        <v>321</v>
      </c>
      <c r="C86" s="43" t="s">
        <v>451</v>
      </c>
      <c r="D86" s="47"/>
      <c r="E86" s="109"/>
      <c r="F86" s="39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>
      <c r="A87" s="47" t="s">
        <v>19</v>
      </c>
      <c r="B87" s="45" t="s">
        <v>322</v>
      </c>
      <c r="C87" s="43" t="s">
        <v>451</v>
      </c>
      <c r="D87" s="47"/>
      <c r="E87" s="109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>
      <c r="A88" s="47" t="s">
        <v>20</v>
      </c>
      <c r="B88" s="45" t="s">
        <v>323</v>
      </c>
      <c r="C88" s="43" t="s">
        <v>451</v>
      </c>
      <c r="D88" s="47"/>
      <c r="E88" s="109"/>
      <c r="F88" s="39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>
      <c r="A89" s="47" t="s">
        <v>46</v>
      </c>
      <c r="B89" s="45" t="s">
        <v>21</v>
      </c>
      <c r="C89" s="43" t="s">
        <v>45</v>
      </c>
      <c r="D89" s="47"/>
      <c r="E89" s="88"/>
      <c r="F89" s="39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>
      <c r="A90" s="47" t="s">
        <v>12</v>
      </c>
      <c r="B90" s="45" t="s">
        <v>22</v>
      </c>
      <c r="C90" s="43" t="s">
        <v>45</v>
      </c>
      <c r="D90" s="47"/>
      <c r="E90" s="39"/>
      <c r="F90" s="39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>
      <c r="A92" s="47" t="s">
        <v>20</v>
      </c>
      <c r="B92" s="45" t="s">
        <v>24</v>
      </c>
      <c r="C92" s="43" t="s">
        <v>45</v>
      </c>
      <c r="D92" s="47"/>
      <c r="E92" s="39"/>
      <c r="F92" s="165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>
      <c r="A93" s="47" t="s">
        <v>47</v>
      </c>
      <c r="B93" s="45" t="s">
        <v>25</v>
      </c>
      <c r="C93" s="43" t="s">
        <v>256</v>
      </c>
      <c r="D93" s="47"/>
      <c r="E93" s="151"/>
      <c r="F93" s="165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>
      <c r="A94" s="47" t="s">
        <v>2</v>
      </c>
      <c r="B94" s="45" t="s">
        <v>26</v>
      </c>
      <c r="C94" s="43" t="s">
        <v>256</v>
      </c>
      <c r="D94" s="47"/>
      <c r="E94" s="151"/>
      <c r="F94" s="165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>
      <c r="A95" s="47" t="s">
        <v>19</v>
      </c>
      <c r="B95" s="45" t="s">
        <v>27</v>
      </c>
      <c r="C95" s="43" t="s">
        <v>256</v>
      </c>
      <c r="D95" s="47"/>
      <c r="E95" s="151"/>
      <c r="F95" s="165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>
      <c r="A96" s="47" t="s">
        <v>20</v>
      </c>
      <c r="B96" s="45" t="s">
        <v>28</v>
      </c>
      <c r="C96" s="43" t="s">
        <v>256</v>
      </c>
      <c r="D96" s="47"/>
      <c r="E96" s="151"/>
      <c r="F96" s="165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>
      <c r="A97" s="47" t="s">
        <v>453</v>
      </c>
      <c r="B97" s="45" t="s">
        <v>29</v>
      </c>
      <c r="C97" s="43" t="s">
        <v>256</v>
      </c>
      <c r="D97" s="47"/>
      <c r="E97" s="151"/>
      <c r="F97" s="3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>
      <c r="A99" s="47" t="s">
        <v>20</v>
      </c>
      <c r="B99" s="45" t="s">
        <v>31</v>
      </c>
      <c r="C99" s="43" t="s">
        <v>256</v>
      </c>
      <c r="D99" s="47"/>
      <c r="E99" s="151"/>
      <c r="F99" s="39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>
      <c r="A100" s="47" t="s">
        <v>13</v>
      </c>
      <c r="B100" s="45" t="s">
        <v>32</v>
      </c>
      <c r="C100" s="43" t="s">
        <v>451</v>
      </c>
      <c r="D100" s="47"/>
      <c r="E100" s="151"/>
      <c r="F100" s="39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>
      <c r="A101" s="47" t="s">
        <v>19</v>
      </c>
      <c r="B101" s="45" t="s">
        <v>33</v>
      </c>
      <c r="C101" s="43" t="s">
        <v>451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>
      <c r="A102" s="47" t="s">
        <v>20</v>
      </c>
      <c r="B102" s="45" t="s">
        <v>34</v>
      </c>
      <c r="C102" s="43" t="s">
        <v>451</v>
      </c>
      <c r="D102" s="47"/>
      <c r="E102" s="151"/>
      <c r="F102" s="39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>
      <c r="A107" s="47" t="s">
        <v>14</v>
      </c>
      <c r="B107" s="45" t="s">
        <v>39</v>
      </c>
      <c r="C107" s="43" t="s">
        <v>451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>
      <c r="A108" s="47" t="s">
        <v>19</v>
      </c>
      <c r="B108" s="45" t="s">
        <v>40</v>
      </c>
      <c r="C108" s="43" t="s">
        <v>451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>
      <c r="A109" s="47" t="s">
        <v>20</v>
      </c>
      <c r="B109" s="45" t="s">
        <v>41</v>
      </c>
      <c r="C109" s="43" t="s">
        <v>451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>
      <c r="A116" s="47" t="s">
        <v>17</v>
      </c>
      <c r="B116" s="45" t="s">
        <v>52</v>
      </c>
      <c r="C116" s="43" t="s">
        <v>451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>
      <c r="A117" s="47" t="s">
        <v>260</v>
      </c>
      <c r="B117" s="45" t="s">
        <v>53</v>
      </c>
      <c r="C117" s="43" t="s">
        <v>451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>
      <c r="A118" s="47" t="s">
        <v>261</v>
      </c>
      <c r="B118" s="45" t="s">
        <v>54</v>
      </c>
      <c r="C118" s="43" t="s">
        <v>451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>
      <c r="A119" s="47" t="s">
        <v>71</v>
      </c>
      <c r="B119" s="45" t="s">
        <v>55</v>
      </c>
      <c r="C119" s="43" t="s">
        <v>45</v>
      </c>
      <c r="D119" s="47"/>
      <c r="E119" s="39"/>
      <c r="F119" s="39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>
      <c r="A120" s="47" t="s">
        <v>72</v>
      </c>
      <c r="B120" s="45" t="s">
        <v>56</v>
      </c>
      <c r="C120" s="43" t="s">
        <v>45</v>
      </c>
      <c r="D120" s="47"/>
      <c r="E120" s="39"/>
      <c r="F120" s="39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33.75" customHeight="1">
      <c r="A121" s="47" t="s">
        <v>73</v>
      </c>
      <c r="B121" s="45" t="s">
        <v>57</v>
      </c>
      <c r="C121" s="43" t="s">
        <v>256</v>
      </c>
      <c r="D121" s="64"/>
      <c r="E121" s="150"/>
      <c r="F121" s="4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>
      <c r="A122" s="47" t="s">
        <v>74</v>
      </c>
      <c r="B122" s="45" t="s">
        <v>58</v>
      </c>
      <c r="C122" s="43" t="s">
        <v>256</v>
      </c>
      <c r="D122" s="47"/>
      <c r="E122" s="39"/>
      <c r="F122" s="39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>
      <c r="A127" s="47" t="s">
        <v>75</v>
      </c>
      <c r="B127" s="45" t="s">
        <v>63</v>
      </c>
      <c r="C127" s="43" t="s">
        <v>451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>
      <c r="A128" s="47" t="s">
        <v>76</v>
      </c>
      <c r="B128" s="45" t="s">
        <v>64</v>
      </c>
      <c r="C128" s="43" t="s">
        <v>451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>
      <c r="A135" s="47" t="s">
        <v>99</v>
      </c>
      <c r="B135" s="45" t="s">
        <v>83</v>
      </c>
      <c r="C135" s="43" t="s">
        <v>256</v>
      </c>
      <c r="D135" s="47"/>
      <c r="E135" s="151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30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5"/>
  <sheetViews>
    <sheetView zoomScale="90" zoomScaleNormal="90" zoomScaleSheetLayoutView="100" workbookViewId="0">
      <selection activeCell="A2" sqref="A2:P2"/>
    </sheetView>
  </sheetViews>
  <sheetFormatPr defaultColWidth="0.85546875" defaultRowHeight="12.75" outlineLevelRow="1"/>
  <cols>
    <col min="1" max="1" width="45.85546875" style="93" customWidth="1"/>
    <col min="2" max="2" width="4.42578125" style="93" customWidth="1"/>
    <col min="3" max="3" width="9" style="93" customWidth="1"/>
    <col min="4" max="4" width="8" style="93" customWidth="1"/>
    <col min="5" max="5" width="8.85546875" style="93" customWidth="1"/>
    <col min="6" max="6" width="8" style="93" customWidth="1"/>
    <col min="7" max="7" width="10.42578125" style="93" customWidth="1" collapsed="1"/>
    <col min="8" max="8" width="15.85546875" style="93" customWidth="1"/>
    <col min="9" max="9" width="10" style="93" customWidth="1"/>
    <col min="10" max="10" width="13" style="93" customWidth="1"/>
    <col min="11" max="11" width="15" style="93" customWidth="1"/>
    <col min="12" max="12" width="16.42578125" style="93" customWidth="1"/>
    <col min="13" max="13" width="9.5703125" style="93" customWidth="1"/>
    <col min="14" max="14" width="11.85546875" style="93" customWidth="1"/>
    <col min="15" max="15" width="8.140625" style="93" customWidth="1"/>
    <col min="16" max="16" width="14.140625" style="93" customWidth="1"/>
    <col min="17" max="16384" width="0.85546875" style="93"/>
  </cols>
  <sheetData>
    <row r="1" spans="1:24" ht="123.75" customHeight="1">
      <c r="A1" s="233" t="s">
        <v>549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</row>
    <row r="2" spans="1:24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</row>
    <row r="3" spans="1:24">
      <c r="A3" s="236" t="s">
        <v>120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</row>
    <row r="4" spans="1:24" s="117" customFormat="1" ht="43.5" customHeight="1">
      <c r="A4" s="220" t="s">
        <v>454</v>
      </c>
      <c r="B4" s="220" t="s">
        <v>155</v>
      </c>
      <c r="C4" s="220" t="s">
        <v>455</v>
      </c>
      <c r="D4" s="220" t="s">
        <v>115</v>
      </c>
      <c r="E4" s="220"/>
      <c r="F4" s="220" t="s">
        <v>116</v>
      </c>
      <c r="G4" s="220" t="s">
        <v>380</v>
      </c>
      <c r="H4" s="220"/>
      <c r="I4" s="220"/>
      <c r="J4" s="220"/>
      <c r="K4" s="220" t="s">
        <v>456</v>
      </c>
      <c r="L4" s="220"/>
      <c r="M4" s="220" t="s">
        <v>117</v>
      </c>
      <c r="N4" s="220"/>
      <c r="O4" s="220"/>
      <c r="P4" s="220"/>
    </row>
    <row r="5" spans="1:24" s="117" customFormat="1" ht="76.5" customHeight="1">
      <c r="A5" s="220"/>
      <c r="B5" s="220"/>
      <c r="C5" s="220"/>
      <c r="D5" s="118" t="s">
        <v>457</v>
      </c>
      <c r="E5" s="88" t="s">
        <v>458</v>
      </c>
      <c r="F5" s="220"/>
      <c r="G5" s="88" t="s">
        <v>192</v>
      </c>
      <c r="H5" s="88" t="s">
        <v>459</v>
      </c>
      <c r="I5" s="88" t="s">
        <v>194</v>
      </c>
      <c r="J5" s="88" t="s">
        <v>118</v>
      </c>
      <c r="K5" s="88" t="s">
        <v>119</v>
      </c>
      <c r="L5" s="88" t="s">
        <v>460</v>
      </c>
      <c r="M5" s="88" t="s">
        <v>192</v>
      </c>
      <c r="N5" s="88" t="s">
        <v>509</v>
      </c>
      <c r="O5" s="88" t="s">
        <v>194</v>
      </c>
      <c r="P5" s="88" t="s">
        <v>118</v>
      </c>
    </row>
    <row r="6" spans="1:24" s="119" customFormat="1" ht="14.25">
      <c r="A6" s="90">
        <v>1</v>
      </c>
      <c r="B6" s="90">
        <v>2</v>
      </c>
      <c r="C6" s="90">
        <v>3</v>
      </c>
      <c r="D6" s="90">
        <v>4</v>
      </c>
      <c r="E6" s="90"/>
      <c r="F6" s="90">
        <v>5</v>
      </c>
      <c r="G6" s="90">
        <v>6</v>
      </c>
      <c r="H6" s="90">
        <v>7</v>
      </c>
      <c r="I6" s="90">
        <v>8</v>
      </c>
      <c r="J6" s="90">
        <v>9</v>
      </c>
      <c r="K6" s="90">
        <v>10</v>
      </c>
      <c r="L6" s="90">
        <v>11</v>
      </c>
      <c r="M6" s="90">
        <v>12</v>
      </c>
      <c r="N6" s="90">
        <v>13</v>
      </c>
      <c r="O6" s="90">
        <v>14</v>
      </c>
      <c r="P6" s="90">
        <v>15</v>
      </c>
    </row>
    <row r="7" spans="1:24" s="122" customFormat="1" ht="14.25">
      <c r="A7" s="120" t="s">
        <v>541</v>
      </c>
      <c r="B7" s="121"/>
      <c r="C7" s="12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22" customFormat="1" ht="14.25">
      <c r="A8" s="123" t="s">
        <v>461</v>
      </c>
      <c r="B8" s="121"/>
      <c r="C8" s="121"/>
      <c r="D8" s="66"/>
      <c r="E8" s="66"/>
      <c r="F8" s="66"/>
      <c r="G8" s="66"/>
      <c r="H8" s="91"/>
      <c r="I8" s="91"/>
      <c r="J8" s="91"/>
      <c r="K8" s="91"/>
      <c r="L8" s="91"/>
      <c r="M8" s="91"/>
      <c r="N8" s="91"/>
      <c r="O8" s="91"/>
      <c r="P8" s="91"/>
    </row>
    <row r="9" spans="1:24" s="122" customFormat="1" ht="16.5" customHeight="1">
      <c r="A9" s="67"/>
      <c r="B9" s="68"/>
      <c r="C9" s="124"/>
      <c r="D9" s="73"/>
      <c r="E9" s="69"/>
      <c r="F9" s="95"/>
      <c r="G9" s="92"/>
      <c r="H9" s="92"/>
      <c r="I9" s="92"/>
      <c r="J9" s="92"/>
      <c r="K9" s="125"/>
      <c r="L9" s="92"/>
      <c r="M9" s="125"/>
      <c r="N9" s="92"/>
      <c r="O9" s="126"/>
      <c r="P9" s="126"/>
      <c r="Q9" s="127"/>
      <c r="R9" s="127"/>
      <c r="S9" s="127"/>
      <c r="T9" s="127"/>
      <c r="U9" s="127"/>
      <c r="V9" s="128"/>
      <c r="W9" s="128"/>
      <c r="X9" s="128"/>
    </row>
    <row r="10" spans="1:24" s="122" customFormat="1" ht="15" hidden="1">
      <c r="A10" s="67"/>
      <c r="B10" s="68"/>
      <c r="C10" s="124"/>
      <c r="D10" s="73"/>
      <c r="E10" s="69"/>
      <c r="F10" s="95"/>
      <c r="G10" s="92"/>
      <c r="H10" s="92"/>
      <c r="I10" s="92"/>
      <c r="J10" s="92"/>
      <c r="K10" s="125"/>
      <c r="L10" s="92"/>
      <c r="M10" s="125"/>
      <c r="N10" s="92"/>
      <c r="O10" s="126"/>
      <c r="P10" s="126"/>
      <c r="Q10" s="127"/>
      <c r="R10" s="127"/>
      <c r="S10" s="127"/>
      <c r="T10" s="127"/>
      <c r="U10" s="127"/>
      <c r="V10" s="128"/>
      <c r="W10" s="128"/>
      <c r="X10" s="128"/>
    </row>
    <row r="11" spans="1:24" s="122" customFormat="1" ht="18" hidden="1" customHeight="1">
      <c r="A11" s="67"/>
      <c r="B11" s="68"/>
      <c r="C11" s="124"/>
      <c r="D11" s="74"/>
      <c r="E11" s="69"/>
      <c r="F11" s="129"/>
      <c r="G11" s="130"/>
      <c r="H11" s="92"/>
      <c r="I11" s="92"/>
      <c r="J11" s="92"/>
      <c r="K11" s="125"/>
      <c r="L11" s="92"/>
      <c r="M11" s="125"/>
      <c r="N11" s="92"/>
      <c r="O11" s="126"/>
      <c r="P11" s="126"/>
      <c r="Q11" s="127"/>
      <c r="R11" s="127"/>
      <c r="S11" s="127"/>
      <c r="T11" s="127"/>
      <c r="U11" s="127"/>
      <c r="V11" s="128"/>
      <c r="W11" s="128"/>
      <c r="X11" s="128"/>
    </row>
    <row r="12" spans="1:24" s="122" customFormat="1" ht="51" hidden="1" customHeight="1">
      <c r="A12" s="67" t="s">
        <v>377</v>
      </c>
      <c r="B12" s="68" t="s">
        <v>162</v>
      </c>
      <c r="C12" s="124" t="s">
        <v>375</v>
      </c>
      <c r="D12" s="74"/>
      <c r="E12" s="69"/>
      <c r="F12" s="129"/>
      <c r="G12" s="130"/>
      <c r="H12" s="92"/>
      <c r="I12" s="92"/>
      <c r="J12" s="92"/>
      <c r="K12" s="125"/>
      <c r="L12" s="92"/>
      <c r="M12" s="125"/>
      <c r="N12" s="92"/>
      <c r="O12" s="126"/>
      <c r="P12" s="126"/>
      <c r="Q12" s="127"/>
      <c r="R12" s="127"/>
      <c r="S12" s="127"/>
      <c r="T12" s="127"/>
      <c r="U12" s="127"/>
      <c r="V12" s="128"/>
      <c r="W12" s="128"/>
      <c r="X12" s="128"/>
    </row>
    <row r="13" spans="1:24" s="122" customFormat="1" ht="63.75" hidden="1">
      <c r="A13" s="67" t="s">
        <v>378</v>
      </c>
      <c r="B13" s="68" t="s">
        <v>163</v>
      </c>
      <c r="C13" s="124" t="s">
        <v>375</v>
      </c>
      <c r="D13" s="95"/>
      <c r="E13" s="95"/>
      <c r="F13" s="95"/>
      <c r="G13" s="92"/>
      <c r="H13" s="92"/>
      <c r="I13" s="92"/>
      <c r="J13" s="92"/>
      <c r="K13" s="125"/>
      <c r="L13" s="92"/>
      <c r="M13" s="125"/>
      <c r="N13" s="92"/>
      <c r="O13" s="126"/>
      <c r="P13" s="126"/>
      <c r="Q13" s="127"/>
      <c r="R13" s="127"/>
      <c r="S13" s="127"/>
      <c r="T13" s="127"/>
      <c r="U13" s="127"/>
      <c r="V13" s="128"/>
      <c r="W13" s="128"/>
      <c r="X13" s="128"/>
    </row>
    <row r="14" spans="1:24" s="133" customFormat="1" ht="51" hidden="1">
      <c r="A14" s="67" t="s">
        <v>507</v>
      </c>
      <c r="B14" s="68" t="s">
        <v>164</v>
      </c>
      <c r="C14" s="124" t="s">
        <v>243</v>
      </c>
      <c r="D14" s="95"/>
      <c r="E14" s="95"/>
      <c r="F14" s="129"/>
      <c r="G14" s="92"/>
      <c r="H14" s="92"/>
      <c r="I14" s="92"/>
      <c r="J14" s="92"/>
      <c r="K14" s="125"/>
      <c r="L14" s="92"/>
      <c r="M14" s="92"/>
      <c r="N14" s="92"/>
      <c r="O14" s="126"/>
      <c r="P14" s="126"/>
      <c r="Q14" s="131"/>
      <c r="R14" s="131"/>
      <c r="S14" s="131"/>
      <c r="T14" s="131"/>
      <c r="U14" s="131"/>
      <c r="V14" s="132"/>
      <c r="W14" s="132"/>
      <c r="X14" s="132"/>
    </row>
    <row r="15" spans="1:24" s="133" customFormat="1" ht="38.25" hidden="1">
      <c r="A15" s="67" t="s">
        <v>508</v>
      </c>
      <c r="B15" s="68" t="s">
        <v>165</v>
      </c>
      <c r="C15" s="124" t="s">
        <v>376</v>
      </c>
      <c r="D15" s="95"/>
      <c r="E15" s="95"/>
      <c r="F15" s="129"/>
      <c r="G15" s="92"/>
      <c r="H15" s="92"/>
      <c r="I15" s="92"/>
      <c r="J15" s="92"/>
      <c r="K15" s="125"/>
      <c r="L15" s="92"/>
      <c r="M15" s="92"/>
      <c r="N15" s="92"/>
      <c r="O15" s="126"/>
      <c r="P15" s="126"/>
      <c r="Q15" s="131"/>
      <c r="R15" s="131"/>
      <c r="S15" s="131"/>
      <c r="T15" s="131"/>
      <c r="U15" s="131"/>
      <c r="V15" s="132"/>
      <c r="W15" s="132"/>
      <c r="X15" s="132"/>
    </row>
    <row r="16" spans="1:24" ht="51" hidden="1">
      <c r="A16" s="67" t="s">
        <v>462</v>
      </c>
      <c r="B16" s="68" t="s">
        <v>166</v>
      </c>
      <c r="C16" s="124" t="s">
        <v>375</v>
      </c>
      <c r="D16" s="95"/>
      <c r="E16" s="95"/>
      <c r="F16" s="95"/>
      <c r="G16" s="92"/>
      <c r="H16" s="92"/>
      <c r="I16" s="92"/>
      <c r="J16" s="92"/>
      <c r="K16" s="125"/>
      <c r="L16" s="92"/>
      <c r="M16" s="92"/>
      <c r="N16" s="92"/>
      <c r="O16" s="126"/>
      <c r="P16" s="126"/>
      <c r="Q16" s="131"/>
      <c r="R16" s="131"/>
      <c r="S16" s="131"/>
      <c r="T16" s="131"/>
      <c r="U16" s="131"/>
      <c r="V16" s="134"/>
      <c r="W16" s="134"/>
      <c r="X16" s="134"/>
    </row>
    <row r="17" spans="1:24" ht="38.25" hidden="1">
      <c r="A17" s="67" t="s">
        <v>484</v>
      </c>
      <c r="B17" s="68" t="s">
        <v>167</v>
      </c>
      <c r="C17" s="124" t="s">
        <v>375</v>
      </c>
      <c r="D17" s="95"/>
      <c r="E17" s="95"/>
      <c r="F17" s="95"/>
      <c r="G17" s="92"/>
      <c r="H17" s="92"/>
      <c r="I17" s="92"/>
      <c r="J17" s="92"/>
      <c r="K17" s="125"/>
      <c r="L17" s="92"/>
      <c r="M17" s="92"/>
      <c r="N17" s="92"/>
      <c r="O17" s="126"/>
      <c r="P17" s="126"/>
      <c r="Q17" s="131"/>
      <c r="R17" s="131"/>
      <c r="S17" s="131"/>
      <c r="T17" s="131"/>
      <c r="U17" s="131"/>
      <c r="V17" s="134"/>
      <c r="W17" s="134"/>
      <c r="X17" s="134"/>
    </row>
    <row r="18" spans="1:24" ht="63.75" hidden="1">
      <c r="A18" s="67" t="s">
        <v>379</v>
      </c>
      <c r="B18" s="68" t="s">
        <v>174</v>
      </c>
      <c r="C18" s="124" t="s">
        <v>375</v>
      </c>
      <c r="D18" s="95"/>
      <c r="E18" s="95"/>
      <c r="F18" s="129"/>
      <c r="G18" s="92"/>
      <c r="H18" s="92"/>
      <c r="I18" s="92"/>
      <c r="J18" s="92"/>
      <c r="K18" s="125"/>
      <c r="L18" s="92"/>
      <c r="M18" s="92"/>
      <c r="N18" s="92"/>
      <c r="O18" s="126"/>
      <c r="P18" s="92"/>
      <c r="Q18" s="131"/>
      <c r="R18" s="131"/>
      <c r="S18" s="131"/>
      <c r="T18" s="131"/>
      <c r="U18" s="131"/>
      <c r="V18" s="134"/>
      <c r="W18" s="134"/>
      <c r="X18" s="134"/>
    </row>
    <row r="19" spans="1:24" ht="25.5" hidden="1">
      <c r="A19" s="67" t="s">
        <v>340</v>
      </c>
      <c r="B19" s="68" t="s">
        <v>175</v>
      </c>
      <c r="C19" s="124" t="s">
        <v>243</v>
      </c>
      <c r="D19" s="95"/>
      <c r="E19" s="95"/>
      <c r="F19" s="95"/>
      <c r="G19" s="92"/>
      <c r="H19" s="92"/>
      <c r="I19" s="92"/>
      <c r="J19" s="92"/>
      <c r="K19" s="92"/>
      <c r="L19" s="92"/>
      <c r="M19" s="92"/>
      <c r="N19" s="92"/>
      <c r="O19" s="126"/>
      <c r="P19" s="92"/>
      <c r="Q19" s="131"/>
      <c r="R19" s="131"/>
      <c r="S19" s="131"/>
      <c r="T19" s="131"/>
      <c r="U19" s="131"/>
      <c r="V19" s="134"/>
      <c r="W19" s="134"/>
      <c r="X19" s="134"/>
    </row>
    <row r="20" spans="1:24" ht="38.25" hidden="1">
      <c r="A20" s="67" t="s">
        <v>341</v>
      </c>
      <c r="B20" s="68" t="s">
        <v>176</v>
      </c>
      <c r="C20" s="124"/>
      <c r="D20" s="95"/>
      <c r="E20" s="95"/>
      <c r="F20" s="129"/>
      <c r="G20" s="92"/>
      <c r="H20" s="92"/>
      <c r="I20" s="92"/>
      <c r="J20" s="92"/>
      <c r="K20" s="92"/>
      <c r="L20" s="92"/>
      <c r="M20" s="92"/>
      <c r="N20" s="92"/>
      <c r="O20" s="126"/>
      <c r="P20" s="126"/>
      <c r="Q20" s="131"/>
      <c r="R20" s="131"/>
      <c r="S20" s="131"/>
      <c r="T20" s="131"/>
      <c r="U20" s="131"/>
      <c r="V20" s="134"/>
      <c r="W20" s="134"/>
      <c r="X20" s="134"/>
    </row>
    <row r="21" spans="1:24" ht="38.25" hidden="1">
      <c r="A21" s="67" t="s">
        <v>342</v>
      </c>
      <c r="B21" s="68" t="s">
        <v>177</v>
      </c>
      <c r="C21" s="124"/>
      <c r="D21" s="95"/>
      <c r="E21" s="95"/>
      <c r="F21" s="129"/>
      <c r="G21" s="92"/>
      <c r="H21" s="92"/>
      <c r="I21" s="92"/>
      <c r="J21" s="92"/>
      <c r="K21" s="92"/>
      <c r="L21" s="92"/>
      <c r="M21" s="92"/>
      <c r="N21" s="92"/>
      <c r="O21" s="126"/>
      <c r="P21" s="126"/>
      <c r="Q21" s="131"/>
      <c r="R21" s="131"/>
      <c r="S21" s="131"/>
      <c r="T21" s="131"/>
      <c r="U21" s="131"/>
      <c r="V21" s="134"/>
      <c r="W21" s="134"/>
      <c r="X21" s="134"/>
    </row>
    <row r="22" spans="1:24" ht="38.25" hidden="1">
      <c r="A22" s="67" t="s">
        <v>343</v>
      </c>
      <c r="B22" s="68" t="s">
        <v>178</v>
      </c>
      <c r="C22" s="124"/>
      <c r="D22" s="95"/>
      <c r="E22" s="95"/>
      <c r="F22" s="95"/>
      <c r="G22" s="92"/>
      <c r="H22" s="92"/>
      <c r="I22" s="92"/>
      <c r="J22" s="92"/>
      <c r="K22" s="92"/>
      <c r="L22" s="92"/>
      <c r="M22" s="92"/>
      <c r="N22" s="92"/>
      <c r="O22" s="126"/>
      <c r="P22" s="126"/>
      <c r="Q22" s="131"/>
      <c r="R22" s="131"/>
      <c r="S22" s="131"/>
      <c r="T22" s="131"/>
      <c r="U22" s="131"/>
      <c r="V22" s="134"/>
      <c r="W22" s="134"/>
      <c r="X22" s="134"/>
    </row>
    <row r="23" spans="1:24" ht="38.25" hidden="1">
      <c r="A23" s="67" t="s">
        <v>344</v>
      </c>
      <c r="B23" s="68" t="s">
        <v>179</v>
      </c>
      <c r="C23" s="124"/>
      <c r="D23" s="95"/>
      <c r="E23" s="95"/>
      <c r="F23" s="129"/>
      <c r="G23" s="92"/>
      <c r="H23" s="92"/>
      <c r="I23" s="92"/>
      <c r="J23" s="92"/>
      <c r="K23" s="92"/>
      <c r="L23" s="92"/>
      <c r="M23" s="92"/>
      <c r="N23" s="92"/>
      <c r="O23" s="126"/>
      <c r="P23" s="126"/>
      <c r="Q23" s="131"/>
      <c r="R23" s="131"/>
      <c r="S23" s="131"/>
      <c r="T23" s="131"/>
      <c r="U23" s="131"/>
      <c r="V23" s="134"/>
      <c r="W23" s="134"/>
      <c r="X23" s="134"/>
    </row>
    <row r="24" spans="1:24" ht="25.5" hidden="1">
      <c r="A24" s="67" t="s">
        <v>345</v>
      </c>
      <c r="B24" s="68" t="s">
        <v>180</v>
      </c>
      <c r="C24" s="124"/>
      <c r="D24" s="95"/>
      <c r="E24" s="95"/>
      <c r="F24" s="95"/>
      <c r="G24" s="92"/>
      <c r="H24" s="92"/>
      <c r="I24" s="92"/>
      <c r="J24" s="92"/>
      <c r="K24" s="92"/>
      <c r="L24" s="92"/>
      <c r="M24" s="92"/>
      <c r="N24" s="92"/>
      <c r="O24" s="126"/>
      <c r="P24" s="126"/>
      <c r="Q24" s="131"/>
      <c r="R24" s="131"/>
      <c r="S24" s="131"/>
      <c r="T24" s="131"/>
      <c r="U24" s="131"/>
      <c r="V24" s="134"/>
      <c r="W24" s="134"/>
      <c r="X24" s="134"/>
    </row>
    <row r="25" spans="1:24" ht="25.5" hidden="1">
      <c r="A25" s="67" t="s">
        <v>346</v>
      </c>
      <c r="B25" s="68" t="s">
        <v>181</v>
      </c>
      <c r="C25" s="124"/>
      <c r="D25" s="95"/>
      <c r="E25" s="95"/>
      <c r="F25" s="95"/>
      <c r="G25" s="92"/>
      <c r="H25" s="92"/>
      <c r="I25" s="92"/>
      <c r="J25" s="92"/>
      <c r="K25" s="92"/>
      <c r="L25" s="92"/>
      <c r="M25" s="92"/>
      <c r="N25" s="92"/>
      <c r="O25" s="126"/>
      <c r="P25" s="126"/>
      <c r="Q25" s="131"/>
      <c r="R25" s="131"/>
      <c r="S25" s="131"/>
      <c r="T25" s="131"/>
      <c r="U25" s="131"/>
      <c r="V25" s="134"/>
      <c r="W25" s="134"/>
      <c r="X25" s="134"/>
    </row>
    <row r="26" spans="1:24" ht="25.5" hidden="1">
      <c r="A26" s="67" t="s">
        <v>347</v>
      </c>
      <c r="B26" s="68" t="s">
        <v>182</v>
      </c>
      <c r="C26" s="124"/>
      <c r="D26" s="95"/>
      <c r="E26" s="95"/>
      <c r="F26" s="95"/>
      <c r="G26" s="92"/>
      <c r="H26" s="92"/>
      <c r="I26" s="92"/>
      <c r="J26" s="92"/>
      <c r="K26" s="92"/>
      <c r="L26" s="92"/>
      <c r="M26" s="92"/>
      <c r="N26" s="92"/>
      <c r="O26" s="126"/>
      <c r="P26" s="126"/>
      <c r="Q26" s="131"/>
      <c r="R26" s="131"/>
      <c r="S26" s="131"/>
      <c r="T26" s="131"/>
      <c r="U26" s="131"/>
      <c r="V26" s="134"/>
      <c r="W26" s="134"/>
      <c r="X26" s="134"/>
    </row>
    <row r="27" spans="1:24" ht="38.25" hidden="1">
      <c r="A27" s="67" t="s">
        <v>486</v>
      </c>
      <c r="B27" s="68" t="s">
        <v>183</v>
      </c>
      <c r="C27" s="124"/>
      <c r="D27" s="95"/>
      <c r="E27" s="95"/>
      <c r="F27" s="95"/>
      <c r="G27" s="92"/>
      <c r="H27" s="92"/>
      <c r="I27" s="92"/>
      <c r="J27" s="92"/>
      <c r="K27" s="92"/>
      <c r="L27" s="92"/>
      <c r="M27" s="92"/>
      <c r="N27" s="92"/>
      <c r="O27" s="126"/>
      <c r="P27" s="126"/>
      <c r="Q27" s="131"/>
      <c r="R27" s="131"/>
      <c r="S27" s="131"/>
      <c r="T27" s="131"/>
      <c r="U27" s="131"/>
      <c r="V27" s="134"/>
      <c r="W27" s="134"/>
      <c r="X27" s="134"/>
    </row>
    <row r="28" spans="1:24" ht="20.25" hidden="1" customHeight="1">
      <c r="A28" s="67" t="s">
        <v>348</v>
      </c>
      <c r="B28" s="68" t="s">
        <v>184</v>
      </c>
      <c r="C28" s="124"/>
      <c r="D28" s="95"/>
      <c r="E28" s="95"/>
      <c r="F28" s="95"/>
      <c r="G28" s="92"/>
      <c r="H28" s="92"/>
      <c r="I28" s="92"/>
      <c r="J28" s="92"/>
      <c r="K28" s="92"/>
      <c r="L28" s="92"/>
      <c r="M28" s="92"/>
      <c r="N28" s="92"/>
      <c r="O28" s="126"/>
      <c r="P28" s="126"/>
      <c r="Q28" s="131"/>
      <c r="R28" s="131"/>
      <c r="S28" s="131"/>
      <c r="T28" s="131"/>
      <c r="U28" s="131"/>
      <c r="V28" s="134"/>
      <c r="W28" s="134"/>
      <c r="X28" s="134"/>
    </row>
    <row r="29" spans="1:24" ht="25.5" hidden="1">
      <c r="A29" s="67" t="s">
        <v>349</v>
      </c>
      <c r="B29" s="68" t="s">
        <v>185</v>
      </c>
      <c r="C29" s="124"/>
      <c r="D29" s="95"/>
      <c r="E29" s="95"/>
      <c r="F29" s="95"/>
      <c r="G29" s="92"/>
      <c r="H29" s="92"/>
      <c r="I29" s="92"/>
      <c r="J29" s="92"/>
      <c r="K29" s="92"/>
      <c r="L29" s="92"/>
      <c r="M29" s="92"/>
      <c r="N29" s="92"/>
      <c r="O29" s="126"/>
      <c r="P29" s="126"/>
      <c r="Q29" s="131"/>
      <c r="R29" s="131"/>
      <c r="S29" s="131"/>
      <c r="T29" s="131"/>
      <c r="U29" s="131"/>
      <c r="V29" s="134"/>
      <c r="W29" s="134"/>
      <c r="X29" s="134"/>
    </row>
    <row r="30" spans="1:24" ht="38.25" hidden="1">
      <c r="A30" s="67" t="s">
        <v>350</v>
      </c>
      <c r="B30" s="68" t="s">
        <v>186</v>
      </c>
      <c r="C30" s="124"/>
      <c r="D30" s="95"/>
      <c r="E30" s="95"/>
      <c r="F30" s="129"/>
      <c r="G30" s="92"/>
      <c r="H30" s="92"/>
      <c r="I30" s="92"/>
      <c r="J30" s="92"/>
      <c r="K30" s="92"/>
      <c r="L30" s="92"/>
      <c r="M30" s="92"/>
      <c r="N30" s="92"/>
      <c r="O30" s="126"/>
      <c r="P30" s="126"/>
      <c r="Q30" s="131"/>
      <c r="R30" s="131"/>
      <c r="S30" s="131"/>
      <c r="T30" s="131"/>
      <c r="U30" s="131"/>
      <c r="V30" s="134"/>
      <c r="W30" s="134"/>
      <c r="X30" s="134"/>
    </row>
    <row r="31" spans="1:24" ht="38.25" hidden="1">
      <c r="A31" s="67" t="s">
        <v>351</v>
      </c>
      <c r="B31" s="68" t="s">
        <v>187</v>
      </c>
      <c r="C31" s="124"/>
      <c r="D31" s="95"/>
      <c r="E31" s="95"/>
      <c r="F31" s="129"/>
      <c r="G31" s="92"/>
      <c r="H31" s="92"/>
      <c r="I31" s="92"/>
      <c r="J31" s="92"/>
      <c r="K31" s="92"/>
      <c r="L31" s="92"/>
      <c r="M31" s="92"/>
      <c r="N31" s="92"/>
      <c r="O31" s="126"/>
      <c r="P31" s="126"/>
      <c r="Q31" s="131"/>
      <c r="R31" s="131"/>
      <c r="S31" s="131"/>
      <c r="T31" s="131"/>
      <c r="U31" s="131"/>
      <c r="V31" s="134"/>
      <c r="W31" s="134"/>
      <c r="X31" s="134"/>
    </row>
    <row r="32" spans="1:24" ht="38.25" hidden="1">
      <c r="A32" s="67" t="s">
        <v>352</v>
      </c>
      <c r="B32" s="68" t="s">
        <v>200</v>
      </c>
      <c r="C32" s="124"/>
      <c r="D32" s="95"/>
      <c r="E32" s="95"/>
      <c r="F32" s="129"/>
      <c r="G32" s="92"/>
      <c r="H32" s="92"/>
      <c r="I32" s="92"/>
      <c r="J32" s="92"/>
      <c r="K32" s="92"/>
      <c r="L32" s="92"/>
      <c r="M32" s="92"/>
      <c r="N32" s="92"/>
      <c r="O32" s="126"/>
      <c r="P32" s="126"/>
      <c r="Q32" s="131"/>
      <c r="R32" s="131"/>
      <c r="S32" s="131"/>
      <c r="T32" s="131"/>
      <c r="U32" s="131"/>
      <c r="V32" s="134"/>
      <c r="W32" s="134"/>
      <c r="X32" s="134"/>
    </row>
    <row r="33" spans="1:24" ht="38.25" hidden="1">
      <c r="A33" s="67" t="s">
        <v>353</v>
      </c>
      <c r="B33" s="68" t="s">
        <v>201</v>
      </c>
      <c r="C33" s="124" t="s">
        <v>243</v>
      </c>
      <c r="D33" s="74"/>
      <c r="E33" s="95"/>
      <c r="F33" s="129"/>
      <c r="G33" s="92"/>
      <c r="H33" s="92"/>
      <c r="I33" s="92"/>
      <c r="J33" s="92"/>
      <c r="K33" s="92"/>
      <c r="L33" s="92"/>
      <c r="M33" s="92"/>
      <c r="N33" s="92"/>
      <c r="O33" s="126"/>
      <c r="P33" s="126"/>
      <c r="Q33" s="131"/>
      <c r="R33" s="131"/>
      <c r="S33" s="131"/>
      <c r="T33" s="131"/>
      <c r="U33" s="131"/>
      <c r="V33" s="134"/>
      <c r="W33" s="134"/>
      <c r="X33" s="134"/>
    </row>
    <row r="34" spans="1:24" ht="38.25" hidden="1">
      <c r="A34" s="67" t="s">
        <v>354</v>
      </c>
      <c r="B34" s="68" t="s">
        <v>202</v>
      </c>
      <c r="C34" s="124"/>
      <c r="D34" s="95"/>
      <c r="E34" s="95"/>
      <c r="F34" s="95"/>
      <c r="G34" s="92"/>
      <c r="H34" s="92"/>
      <c r="I34" s="92"/>
      <c r="J34" s="92"/>
      <c r="K34" s="92"/>
      <c r="L34" s="92"/>
      <c r="M34" s="92"/>
      <c r="N34" s="92"/>
      <c r="O34" s="126"/>
      <c r="P34" s="126"/>
      <c r="Q34" s="131"/>
      <c r="R34" s="131"/>
      <c r="S34" s="131"/>
      <c r="T34" s="131"/>
      <c r="U34" s="131"/>
      <c r="V34" s="134"/>
      <c r="W34" s="134"/>
      <c r="X34" s="134"/>
    </row>
    <row r="35" spans="1:24" ht="25.5" hidden="1">
      <c r="A35" s="67" t="s">
        <v>355</v>
      </c>
      <c r="B35" s="68" t="s">
        <v>207</v>
      </c>
      <c r="C35" s="124"/>
      <c r="D35" s="95"/>
      <c r="E35" s="95"/>
      <c r="F35" s="95"/>
      <c r="G35" s="92"/>
      <c r="H35" s="92"/>
      <c r="I35" s="92"/>
      <c r="J35" s="92"/>
      <c r="K35" s="92"/>
      <c r="L35" s="92"/>
      <c r="M35" s="92"/>
      <c r="N35" s="92"/>
      <c r="O35" s="126"/>
      <c r="P35" s="126"/>
      <c r="Q35" s="131"/>
      <c r="R35" s="131"/>
      <c r="S35" s="131"/>
      <c r="T35" s="131"/>
      <c r="U35" s="131"/>
      <c r="V35" s="134"/>
      <c r="W35" s="134"/>
      <c r="X35" s="134"/>
    </row>
    <row r="36" spans="1:24" ht="25.5" hidden="1">
      <c r="A36" s="67" t="s">
        <v>356</v>
      </c>
      <c r="B36" s="68" t="s">
        <v>208</v>
      </c>
      <c r="C36" s="124"/>
      <c r="D36" s="95"/>
      <c r="E36" s="95"/>
      <c r="F36" s="95"/>
      <c r="G36" s="92"/>
      <c r="H36" s="92"/>
      <c r="I36" s="92"/>
      <c r="J36" s="92"/>
      <c r="K36" s="92"/>
      <c r="L36" s="92"/>
      <c r="M36" s="92"/>
      <c r="N36" s="92"/>
      <c r="O36" s="126"/>
      <c r="P36" s="126"/>
      <c r="Q36" s="131"/>
      <c r="R36" s="131"/>
      <c r="S36" s="131"/>
      <c r="T36" s="131"/>
      <c r="U36" s="131"/>
      <c r="V36" s="134"/>
      <c r="W36" s="134"/>
      <c r="X36" s="134"/>
    </row>
    <row r="37" spans="1:24" ht="28.5" hidden="1" customHeight="1">
      <c r="A37" s="67" t="s">
        <v>357</v>
      </c>
      <c r="B37" s="68" t="s">
        <v>209</v>
      </c>
      <c r="C37" s="124" t="s">
        <v>382</v>
      </c>
      <c r="D37" s="95"/>
      <c r="E37" s="95"/>
      <c r="F37" s="129"/>
      <c r="G37" s="92"/>
      <c r="H37" s="92"/>
      <c r="I37" s="92"/>
      <c r="J37" s="92"/>
      <c r="K37" s="92"/>
      <c r="L37" s="92"/>
      <c r="M37" s="92"/>
      <c r="N37" s="92"/>
      <c r="O37" s="126"/>
      <c r="P37" s="126"/>
      <c r="Q37" s="131"/>
      <c r="R37" s="131"/>
      <c r="S37" s="131"/>
      <c r="T37" s="131"/>
      <c r="U37" s="131"/>
      <c r="V37" s="134"/>
      <c r="W37" s="134"/>
      <c r="X37" s="134"/>
    </row>
    <row r="38" spans="1:24" ht="38.25" hidden="1">
      <c r="A38" s="67" t="s">
        <v>358</v>
      </c>
      <c r="B38" s="68" t="s">
        <v>210</v>
      </c>
      <c r="C38" s="124" t="s">
        <v>382</v>
      </c>
      <c r="D38" s="95"/>
      <c r="E38" s="95"/>
      <c r="F38" s="129"/>
      <c r="G38" s="92"/>
      <c r="H38" s="92"/>
      <c r="I38" s="92"/>
      <c r="J38" s="92"/>
      <c r="K38" s="92"/>
      <c r="L38" s="92"/>
      <c r="M38" s="92"/>
      <c r="N38" s="92"/>
      <c r="O38" s="126"/>
      <c r="P38" s="126"/>
      <c r="Q38" s="131"/>
      <c r="R38" s="131"/>
      <c r="S38" s="131"/>
      <c r="T38" s="131"/>
      <c r="U38" s="131"/>
      <c r="V38" s="134"/>
      <c r="W38" s="134"/>
      <c r="X38" s="134"/>
    </row>
    <row r="39" spans="1:24" ht="38.25" hidden="1">
      <c r="A39" s="135" t="s">
        <v>487</v>
      </c>
      <c r="B39" s="68" t="s">
        <v>211</v>
      </c>
      <c r="C39" s="124" t="s">
        <v>485</v>
      </c>
      <c r="D39" s="95"/>
      <c r="E39" s="95"/>
      <c r="F39" s="95"/>
      <c r="G39" s="92"/>
      <c r="H39" s="92"/>
      <c r="I39" s="92"/>
      <c r="J39" s="92"/>
      <c r="K39" s="92"/>
      <c r="L39" s="92"/>
      <c r="M39" s="92"/>
      <c r="N39" s="92"/>
      <c r="O39" s="126"/>
      <c r="P39" s="126"/>
      <c r="Q39" s="131"/>
      <c r="R39" s="131"/>
      <c r="S39" s="131"/>
      <c r="T39" s="131"/>
      <c r="U39" s="131"/>
      <c r="V39" s="134"/>
      <c r="W39" s="134"/>
      <c r="X39" s="134"/>
    </row>
    <row r="40" spans="1:24" ht="38.25" hidden="1">
      <c r="A40" s="67" t="s">
        <v>374</v>
      </c>
      <c r="B40" s="68" t="s">
        <v>212</v>
      </c>
      <c r="C40" s="124" t="s">
        <v>485</v>
      </c>
      <c r="D40" s="95"/>
      <c r="E40" s="95"/>
      <c r="F40" s="129"/>
      <c r="G40" s="92"/>
      <c r="H40" s="92"/>
      <c r="I40" s="92"/>
      <c r="J40" s="92"/>
      <c r="K40" s="92"/>
      <c r="L40" s="92"/>
      <c r="M40" s="92"/>
      <c r="N40" s="92"/>
      <c r="O40" s="126"/>
      <c r="P40" s="126"/>
      <c r="Q40" s="131"/>
      <c r="R40" s="131"/>
      <c r="S40" s="131"/>
      <c r="T40" s="131"/>
      <c r="U40" s="131"/>
      <c r="V40" s="134"/>
      <c r="W40" s="134"/>
      <c r="X40" s="134"/>
    </row>
    <row r="41" spans="1:24" ht="38.25" hidden="1">
      <c r="A41" s="67" t="s">
        <v>359</v>
      </c>
      <c r="B41" s="68" t="s">
        <v>213</v>
      </c>
      <c r="C41" s="124" t="s">
        <v>485</v>
      </c>
      <c r="D41" s="95"/>
      <c r="E41" s="95"/>
      <c r="F41" s="129"/>
      <c r="G41" s="92"/>
      <c r="H41" s="92"/>
      <c r="I41" s="92"/>
      <c r="J41" s="92"/>
      <c r="K41" s="92"/>
      <c r="L41" s="92"/>
      <c r="M41" s="92"/>
      <c r="N41" s="92"/>
      <c r="O41" s="126"/>
      <c r="P41" s="126"/>
      <c r="Q41" s="131"/>
      <c r="R41" s="131"/>
      <c r="S41" s="131"/>
      <c r="T41" s="131"/>
      <c r="U41" s="131"/>
      <c r="V41" s="134"/>
      <c r="W41" s="134"/>
      <c r="X41" s="134"/>
    </row>
    <row r="42" spans="1:24" ht="38.25" hidden="1">
      <c r="A42" s="67" t="s">
        <v>488</v>
      </c>
      <c r="B42" s="68" t="s">
        <v>214</v>
      </c>
      <c r="C42" s="124" t="s">
        <v>485</v>
      </c>
      <c r="D42" s="95"/>
      <c r="E42" s="95"/>
      <c r="F42" s="95"/>
      <c r="G42" s="92"/>
      <c r="H42" s="92"/>
      <c r="I42" s="92"/>
      <c r="J42" s="92"/>
      <c r="K42" s="92"/>
      <c r="L42" s="92"/>
      <c r="M42" s="92"/>
      <c r="N42" s="92"/>
      <c r="O42" s="126"/>
      <c r="P42" s="126"/>
      <c r="Q42" s="131"/>
      <c r="R42" s="131"/>
      <c r="S42" s="131"/>
      <c r="T42" s="131"/>
      <c r="U42" s="131"/>
      <c r="V42" s="134"/>
      <c r="W42" s="134"/>
      <c r="X42" s="134"/>
    </row>
    <row r="43" spans="1:24" ht="38.25" hidden="1">
      <c r="A43" s="67" t="s">
        <v>360</v>
      </c>
      <c r="B43" s="68" t="s">
        <v>215</v>
      </c>
      <c r="C43" s="124" t="s">
        <v>485</v>
      </c>
      <c r="D43" s="95"/>
      <c r="E43" s="95"/>
      <c r="F43" s="129"/>
      <c r="G43" s="92"/>
      <c r="H43" s="92"/>
      <c r="I43" s="92"/>
      <c r="J43" s="92"/>
      <c r="K43" s="92"/>
      <c r="L43" s="92"/>
      <c r="M43" s="92"/>
      <c r="N43" s="92"/>
      <c r="O43" s="126"/>
      <c r="P43" s="126"/>
      <c r="Q43" s="131"/>
      <c r="R43" s="131"/>
      <c r="S43" s="131"/>
      <c r="T43" s="131"/>
      <c r="U43" s="131"/>
      <c r="V43" s="134"/>
      <c r="W43" s="134"/>
      <c r="X43" s="134"/>
    </row>
    <row r="44" spans="1:24" ht="38.25" hidden="1">
      <c r="A44" s="67" t="s">
        <v>361</v>
      </c>
      <c r="B44" s="68" t="s">
        <v>216</v>
      </c>
      <c r="C44" s="124" t="s">
        <v>485</v>
      </c>
      <c r="D44" s="95"/>
      <c r="E44" s="95"/>
      <c r="F44" s="129"/>
      <c r="G44" s="92"/>
      <c r="H44" s="92"/>
      <c r="I44" s="92"/>
      <c r="J44" s="92"/>
      <c r="K44" s="92"/>
      <c r="L44" s="92"/>
      <c r="M44" s="92"/>
      <c r="N44" s="92"/>
      <c r="O44" s="126"/>
      <c r="P44" s="126"/>
      <c r="Q44" s="131"/>
      <c r="R44" s="131"/>
      <c r="S44" s="131"/>
      <c r="T44" s="131"/>
      <c r="U44" s="131"/>
      <c r="V44" s="134"/>
      <c r="W44" s="134"/>
      <c r="X44" s="134"/>
    </row>
    <row r="45" spans="1:24" ht="38.25" hidden="1">
      <c r="A45" s="67" t="s">
        <v>362</v>
      </c>
      <c r="B45" s="68" t="s">
        <v>220</v>
      </c>
      <c r="C45" s="124" t="s">
        <v>485</v>
      </c>
      <c r="D45" s="95"/>
      <c r="E45" s="95"/>
      <c r="F45" s="129"/>
      <c r="G45" s="92"/>
      <c r="H45" s="92"/>
      <c r="I45" s="92"/>
      <c r="J45" s="92"/>
      <c r="K45" s="92"/>
      <c r="L45" s="92"/>
      <c r="M45" s="92"/>
      <c r="N45" s="92"/>
      <c r="O45" s="126"/>
      <c r="P45" s="126"/>
      <c r="Q45" s="131"/>
      <c r="R45" s="131"/>
      <c r="S45" s="131"/>
      <c r="T45" s="131"/>
      <c r="U45" s="131"/>
      <c r="V45" s="134"/>
      <c r="W45" s="134"/>
      <c r="X45" s="134"/>
    </row>
    <row r="46" spans="1:24" ht="23.25" hidden="1" customHeight="1">
      <c r="A46" s="67" t="s">
        <v>489</v>
      </c>
      <c r="B46" s="68" t="s">
        <v>221</v>
      </c>
      <c r="C46" s="124" t="s">
        <v>485</v>
      </c>
      <c r="D46" s="95"/>
      <c r="E46" s="95"/>
      <c r="F46" s="95"/>
      <c r="G46" s="92"/>
      <c r="H46" s="92"/>
      <c r="I46" s="92"/>
      <c r="J46" s="92"/>
      <c r="K46" s="92"/>
      <c r="L46" s="92"/>
      <c r="M46" s="92"/>
      <c r="N46" s="92"/>
      <c r="O46" s="126"/>
      <c r="P46" s="126"/>
      <c r="Q46" s="131"/>
      <c r="R46" s="131"/>
      <c r="S46" s="131"/>
      <c r="T46" s="131"/>
      <c r="U46" s="131"/>
      <c r="V46" s="134"/>
      <c r="W46" s="134"/>
      <c r="X46" s="134"/>
    </row>
    <row r="47" spans="1:24" ht="38.25" hidden="1">
      <c r="A47" s="67" t="s">
        <v>363</v>
      </c>
      <c r="B47" s="68" t="s">
        <v>222</v>
      </c>
      <c r="C47" s="124" t="s">
        <v>485</v>
      </c>
      <c r="D47" s="95"/>
      <c r="E47" s="95"/>
      <c r="F47" s="129"/>
      <c r="G47" s="92"/>
      <c r="H47" s="92"/>
      <c r="I47" s="92"/>
      <c r="J47" s="92"/>
      <c r="K47" s="92"/>
      <c r="L47" s="92"/>
      <c r="M47" s="92"/>
      <c r="N47" s="92"/>
      <c r="O47" s="126"/>
      <c r="P47" s="126"/>
      <c r="Q47" s="131"/>
      <c r="R47" s="131"/>
      <c r="S47" s="131"/>
      <c r="T47" s="131"/>
      <c r="U47" s="131"/>
      <c r="V47" s="134"/>
      <c r="W47" s="134"/>
      <c r="X47" s="134"/>
    </row>
    <row r="48" spans="1:24" ht="38.25" hidden="1">
      <c r="A48" s="67" t="s">
        <v>364</v>
      </c>
      <c r="B48" s="68" t="s">
        <v>223</v>
      </c>
      <c r="C48" s="124" t="s">
        <v>485</v>
      </c>
      <c r="D48" s="95"/>
      <c r="E48" s="95"/>
      <c r="F48" s="129"/>
      <c r="G48" s="92"/>
      <c r="H48" s="92"/>
      <c r="I48" s="92"/>
      <c r="J48" s="92"/>
      <c r="K48" s="92"/>
      <c r="L48" s="92"/>
      <c r="M48" s="92"/>
      <c r="N48" s="92"/>
      <c r="O48" s="126"/>
      <c r="P48" s="126"/>
      <c r="Q48" s="131"/>
      <c r="R48" s="131"/>
      <c r="S48" s="131"/>
      <c r="T48" s="131"/>
      <c r="U48" s="131"/>
      <c r="V48" s="134"/>
      <c r="W48" s="134"/>
      <c r="X48" s="134"/>
    </row>
    <row r="49" spans="1:24" ht="25.5" hidden="1">
      <c r="A49" s="67" t="s">
        <v>490</v>
      </c>
      <c r="B49" s="68" t="s">
        <v>224</v>
      </c>
      <c r="C49" s="124" t="s">
        <v>485</v>
      </c>
      <c r="D49" s="95"/>
      <c r="E49" s="95"/>
      <c r="F49" s="95"/>
      <c r="G49" s="92"/>
      <c r="H49" s="92"/>
      <c r="I49" s="92"/>
      <c r="J49" s="92"/>
      <c r="K49" s="92"/>
      <c r="L49" s="92"/>
      <c r="M49" s="92"/>
      <c r="N49" s="92"/>
      <c r="O49" s="126"/>
      <c r="P49" s="126"/>
      <c r="Q49" s="131"/>
      <c r="R49" s="131"/>
      <c r="S49" s="131"/>
      <c r="T49" s="131"/>
      <c r="U49" s="131"/>
      <c r="V49" s="134"/>
      <c r="W49" s="134"/>
      <c r="X49" s="134"/>
    </row>
    <row r="50" spans="1:24" ht="38.25" hidden="1">
      <c r="A50" s="67" t="s">
        <v>365</v>
      </c>
      <c r="B50" s="68" t="s">
        <v>264</v>
      </c>
      <c r="C50" s="124" t="s">
        <v>485</v>
      </c>
      <c r="D50" s="95"/>
      <c r="E50" s="95"/>
      <c r="F50" s="129"/>
      <c r="G50" s="92"/>
      <c r="H50" s="92"/>
      <c r="I50" s="92"/>
      <c r="J50" s="92"/>
      <c r="K50" s="92"/>
      <c r="L50" s="92"/>
      <c r="M50" s="92"/>
      <c r="N50" s="92"/>
      <c r="O50" s="126"/>
      <c r="P50" s="126"/>
      <c r="Q50" s="131"/>
      <c r="R50" s="131"/>
      <c r="S50" s="131"/>
      <c r="T50" s="131"/>
      <c r="U50" s="131"/>
      <c r="V50" s="134"/>
      <c r="W50" s="134"/>
      <c r="X50" s="134"/>
    </row>
    <row r="51" spans="1:24" ht="38.25" hidden="1">
      <c r="A51" s="67" t="s">
        <v>366</v>
      </c>
      <c r="B51" s="68" t="s">
        <v>265</v>
      </c>
      <c r="C51" s="124" t="s">
        <v>485</v>
      </c>
      <c r="D51" s="95"/>
      <c r="E51" s="95"/>
      <c r="F51" s="129"/>
      <c r="G51" s="92"/>
      <c r="H51" s="92"/>
      <c r="I51" s="92"/>
      <c r="J51" s="92"/>
      <c r="K51" s="92"/>
      <c r="L51" s="92"/>
      <c r="M51" s="92"/>
      <c r="N51" s="92"/>
      <c r="O51" s="126"/>
      <c r="P51" s="126"/>
      <c r="Q51" s="131"/>
      <c r="R51" s="131"/>
      <c r="S51" s="131"/>
      <c r="T51" s="131"/>
      <c r="U51" s="131"/>
      <c r="V51" s="134"/>
      <c r="W51" s="134"/>
      <c r="X51" s="134"/>
    </row>
    <row r="52" spans="1:24" ht="38.25" hidden="1">
      <c r="A52" s="135" t="s">
        <v>491</v>
      </c>
      <c r="B52" s="68" t="s">
        <v>266</v>
      </c>
      <c r="C52" s="124" t="s">
        <v>485</v>
      </c>
      <c r="D52" s="95"/>
      <c r="E52" s="95"/>
      <c r="F52" s="95"/>
      <c r="G52" s="92"/>
      <c r="H52" s="92"/>
      <c r="I52" s="92"/>
      <c r="J52" s="92"/>
      <c r="K52" s="92"/>
      <c r="L52" s="92"/>
      <c r="M52" s="92"/>
      <c r="N52" s="92"/>
      <c r="O52" s="126"/>
      <c r="P52" s="126"/>
      <c r="Q52" s="131"/>
      <c r="R52" s="131"/>
      <c r="S52" s="131"/>
      <c r="T52" s="131"/>
      <c r="U52" s="131"/>
      <c r="V52" s="134"/>
      <c r="W52" s="134"/>
      <c r="X52" s="134"/>
    </row>
    <row r="53" spans="1:24" ht="38.25" hidden="1">
      <c r="A53" s="67" t="s">
        <v>367</v>
      </c>
      <c r="B53" s="68" t="s">
        <v>267</v>
      </c>
      <c r="C53" s="124"/>
      <c r="D53" s="95"/>
      <c r="E53" s="95"/>
      <c r="F53" s="129"/>
      <c r="G53" s="92"/>
      <c r="H53" s="92"/>
      <c r="I53" s="92"/>
      <c r="J53" s="92"/>
      <c r="K53" s="92"/>
      <c r="L53" s="92"/>
      <c r="M53" s="92"/>
      <c r="N53" s="92"/>
      <c r="O53" s="126"/>
      <c r="P53" s="126"/>
      <c r="Q53" s="131"/>
      <c r="R53" s="131"/>
      <c r="S53" s="131"/>
      <c r="T53" s="131"/>
      <c r="U53" s="131"/>
      <c r="V53" s="134"/>
      <c r="W53" s="134"/>
      <c r="X53" s="134"/>
    </row>
    <row r="54" spans="1:24" s="122" customFormat="1" ht="51" hidden="1">
      <c r="A54" s="67" t="s">
        <v>368</v>
      </c>
      <c r="B54" s="68" t="s">
        <v>268</v>
      </c>
      <c r="C54" s="124" t="s">
        <v>485</v>
      </c>
      <c r="D54" s="69"/>
      <c r="E54" s="69"/>
      <c r="F54" s="129"/>
      <c r="G54" s="92"/>
      <c r="H54" s="92"/>
      <c r="I54" s="92"/>
      <c r="J54" s="92"/>
      <c r="K54" s="92"/>
      <c r="L54" s="92"/>
      <c r="M54" s="125"/>
      <c r="N54" s="92"/>
      <c r="O54" s="126"/>
      <c r="P54" s="126"/>
      <c r="Q54" s="127"/>
      <c r="R54" s="127"/>
      <c r="S54" s="127"/>
      <c r="T54" s="127"/>
      <c r="U54" s="127"/>
      <c r="V54" s="128"/>
      <c r="W54" s="128"/>
      <c r="X54" s="128"/>
    </row>
    <row r="55" spans="1:24" s="122" customFormat="1" ht="50.25" hidden="1" customHeight="1">
      <c r="A55" s="67" t="s">
        <v>369</v>
      </c>
      <c r="B55" s="68" t="s">
        <v>269</v>
      </c>
      <c r="C55" s="124" t="s">
        <v>485</v>
      </c>
      <c r="D55" s="69"/>
      <c r="E55" s="69"/>
      <c r="F55" s="129"/>
      <c r="G55" s="92"/>
      <c r="H55" s="92"/>
      <c r="I55" s="92"/>
      <c r="J55" s="92"/>
      <c r="K55" s="92"/>
      <c r="L55" s="92"/>
      <c r="M55" s="125"/>
      <c r="N55" s="92"/>
      <c r="O55" s="126"/>
      <c r="P55" s="126"/>
      <c r="Q55" s="127"/>
      <c r="R55" s="127"/>
      <c r="S55" s="127"/>
      <c r="T55" s="127"/>
      <c r="U55" s="127"/>
      <c r="V55" s="128"/>
      <c r="W55" s="128"/>
      <c r="X55" s="128"/>
    </row>
    <row r="56" spans="1:24" s="122" customFormat="1" ht="51" hidden="1">
      <c r="A56" s="67" t="s">
        <v>370</v>
      </c>
      <c r="B56" s="68" t="s">
        <v>270</v>
      </c>
      <c r="C56" s="124" t="s">
        <v>485</v>
      </c>
      <c r="D56" s="95"/>
      <c r="E56" s="95"/>
      <c r="F56" s="129"/>
      <c r="G56" s="92"/>
      <c r="H56" s="92"/>
      <c r="I56" s="92"/>
      <c r="J56" s="92"/>
      <c r="K56" s="92"/>
      <c r="L56" s="92"/>
      <c r="M56" s="125"/>
      <c r="N56" s="92"/>
      <c r="O56" s="126"/>
      <c r="P56" s="126"/>
      <c r="Q56" s="127"/>
      <c r="R56" s="127"/>
      <c r="S56" s="127"/>
      <c r="T56" s="127"/>
      <c r="U56" s="127"/>
      <c r="V56" s="128"/>
      <c r="W56" s="128"/>
      <c r="X56" s="128"/>
    </row>
    <row r="57" spans="1:24" s="133" customFormat="1" ht="51" hidden="1">
      <c r="A57" s="67" t="s">
        <v>371</v>
      </c>
      <c r="B57" s="68" t="s">
        <v>271</v>
      </c>
      <c r="C57" s="124" t="s">
        <v>485</v>
      </c>
      <c r="D57" s="95"/>
      <c r="E57" s="95"/>
      <c r="F57" s="129"/>
      <c r="G57" s="92"/>
      <c r="H57" s="92"/>
      <c r="I57" s="92"/>
      <c r="J57" s="92"/>
      <c r="K57" s="92"/>
      <c r="L57" s="92"/>
      <c r="M57" s="92"/>
      <c r="N57" s="92"/>
      <c r="O57" s="126"/>
      <c r="P57" s="126"/>
      <c r="Q57" s="131"/>
      <c r="R57" s="131"/>
      <c r="S57" s="131"/>
      <c r="T57" s="131"/>
      <c r="U57" s="131"/>
      <c r="V57" s="132"/>
      <c r="W57" s="132"/>
      <c r="X57" s="132"/>
    </row>
    <row r="58" spans="1:24" s="133" customFormat="1" ht="51" hidden="1">
      <c r="A58" s="67" t="s">
        <v>372</v>
      </c>
      <c r="B58" s="68" t="s">
        <v>272</v>
      </c>
      <c r="C58" s="124" t="s">
        <v>485</v>
      </c>
      <c r="D58" s="95"/>
      <c r="E58" s="95"/>
      <c r="F58" s="129"/>
      <c r="G58" s="92"/>
      <c r="H58" s="92"/>
      <c r="I58" s="92"/>
      <c r="J58" s="92"/>
      <c r="K58" s="92"/>
      <c r="L58" s="92"/>
      <c r="M58" s="92"/>
      <c r="N58" s="92"/>
      <c r="O58" s="126"/>
      <c r="P58" s="126"/>
      <c r="Q58" s="131"/>
      <c r="R58" s="131"/>
      <c r="S58" s="131"/>
      <c r="T58" s="131"/>
      <c r="U58" s="131"/>
      <c r="V58" s="132"/>
      <c r="W58" s="132"/>
      <c r="X58" s="132"/>
    </row>
    <row r="59" spans="1:24" s="133" customFormat="1" ht="51" hidden="1">
      <c r="A59" s="67" t="s">
        <v>373</v>
      </c>
      <c r="B59" s="68" t="s">
        <v>273</v>
      </c>
      <c r="C59" s="124" t="s">
        <v>485</v>
      </c>
      <c r="D59" s="95"/>
      <c r="E59" s="95"/>
      <c r="F59" s="129"/>
      <c r="G59" s="92"/>
      <c r="H59" s="92"/>
      <c r="I59" s="92"/>
      <c r="J59" s="92"/>
      <c r="K59" s="92"/>
      <c r="L59" s="92"/>
      <c r="M59" s="92"/>
      <c r="N59" s="92"/>
      <c r="O59" s="126"/>
      <c r="P59" s="126"/>
      <c r="Q59" s="131"/>
      <c r="R59" s="131"/>
      <c r="S59" s="131"/>
      <c r="T59" s="131"/>
      <c r="U59" s="131"/>
      <c r="V59" s="132"/>
      <c r="W59" s="132"/>
      <c r="X59" s="132"/>
    </row>
    <row r="60" spans="1:24" s="133" customFormat="1" ht="39" hidden="1">
      <c r="A60" s="136" t="s">
        <v>492</v>
      </c>
      <c r="B60" s="68" t="s">
        <v>274</v>
      </c>
      <c r="C60" s="124" t="s">
        <v>243</v>
      </c>
      <c r="D60" s="95"/>
      <c r="E60" s="95"/>
      <c r="F60" s="95"/>
      <c r="G60" s="92"/>
      <c r="H60" s="92"/>
      <c r="I60" s="92"/>
      <c r="J60" s="92"/>
      <c r="K60" s="92"/>
      <c r="L60" s="92"/>
      <c r="M60" s="92"/>
      <c r="N60" s="92"/>
      <c r="O60" s="126"/>
      <c r="P60" s="126"/>
      <c r="Q60" s="131"/>
      <c r="R60" s="131"/>
      <c r="S60" s="131"/>
      <c r="T60" s="131"/>
      <c r="U60" s="131"/>
      <c r="V60" s="132"/>
      <c r="W60" s="132"/>
      <c r="X60" s="132"/>
    </row>
    <row r="61" spans="1:24" s="133" customFormat="1" ht="39" hidden="1">
      <c r="A61" s="136" t="s">
        <v>493</v>
      </c>
      <c r="B61" s="68" t="s">
        <v>275</v>
      </c>
      <c r="C61" s="124" t="s">
        <v>485</v>
      </c>
      <c r="D61" s="95"/>
      <c r="E61" s="95"/>
      <c r="F61" s="95"/>
      <c r="G61" s="92"/>
      <c r="H61" s="92"/>
      <c r="I61" s="92"/>
      <c r="J61" s="92"/>
      <c r="K61" s="92"/>
      <c r="L61" s="92"/>
      <c r="M61" s="92"/>
      <c r="N61" s="92"/>
      <c r="O61" s="126"/>
      <c r="P61" s="126"/>
      <c r="Q61" s="131"/>
      <c r="R61" s="131"/>
      <c r="S61" s="131"/>
      <c r="T61" s="131"/>
      <c r="U61" s="131"/>
      <c r="V61" s="132"/>
      <c r="W61" s="132"/>
      <c r="X61" s="132"/>
    </row>
    <row r="62" spans="1:24" s="133" customFormat="1" ht="51.75" hidden="1">
      <c r="A62" s="136" t="s">
        <v>494</v>
      </c>
      <c r="B62" s="68" t="s">
        <v>276</v>
      </c>
      <c r="C62" s="124" t="s">
        <v>485</v>
      </c>
      <c r="D62" s="95"/>
      <c r="E62" s="95"/>
      <c r="F62" s="95"/>
      <c r="G62" s="92"/>
      <c r="H62" s="92"/>
      <c r="I62" s="92"/>
      <c r="J62" s="92"/>
      <c r="K62" s="92"/>
      <c r="L62" s="92"/>
      <c r="M62" s="92"/>
      <c r="N62" s="92"/>
      <c r="O62" s="126"/>
      <c r="P62" s="126"/>
      <c r="Q62" s="131"/>
      <c r="R62" s="131"/>
      <c r="S62" s="131"/>
      <c r="T62" s="131"/>
      <c r="U62" s="131"/>
      <c r="V62" s="132"/>
      <c r="W62" s="132"/>
      <c r="X62" s="132"/>
    </row>
    <row r="63" spans="1:24" s="133" customFormat="1" ht="39" hidden="1">
      <c r="A63" s="136" t="s">
        <v>495</v>
      </c>
      <c r="B63" s="68" t="s">
        <v>277</v>
      </c>
      <c r="C63" s="124" t="s">
        <v>485</v>
      </c>
      <c r="D63" s="95"/>
      <c r="E63" s="95"/>
      <c r="F63" s="95"/>
      <c r="G63" s="92"/>
      <c r="H63" s="92"/>
      <c r="I63" s="92"/>
      <c r="J63" s="92"/>
      <c r="K63" s="92"/>
      <c r="L63" s="92"/>
      <c r="M63" s="92"/>
      <c r="N63" s="92"/>
      <c r="O63" s="126"/>
      <c r="P63" s="126"/>
      <c r="Q63" s="131"/>
      <c r="R63" s="131"/>
      <c r="S63" s="131"/>
      <c r="T63" s="131"/>
      <c r="U63" s="131"/>
      <c r="V63" s="132"/>
      <c r="W63" s="132"/>
      <c r="X63" s="132"/>
    </row>
    <row r="64" spans="1:24" s="133" customFormat="1" ht="39" hidden="1">
      <c r="A64" s="136" t="s">
        <v>496</v>
      </c>
      <c r="B64" s="68" t="s">
        <v>278</v>
      </c>
      <c r="C64" s="124" t="s">
        <v>485</v>
      </c>
      <c r="D64" s="95"/>
      <c r="E64" s="95"/>
      <c r="F64" s="95"/>
      <c r="G64" s="92"/>
      <c r="H64" s="92"/>
      <c r="I64" s="92"/>
      <c r="J64" s="92"/>
      <c r="K64" s="92"/>
      <c r="L64" s="92"/>
      <c r="M64" s="92"/>
      <c r="N64" s="92"/>
      <c r="O64" s="126"/>
      <c r="P64" s="126"/>
      <c r="Q64" s="131"/>
      <c r="R64" s="131"/>
      <c r="S64" s="131"/>
      <c r="T64" s="131"/>
      <c r="U64" s="131"/>
      <c r="V64" s="132"/>
      <c r="W64" s="132"/>
      <c r="X64" s="132"/>
    </row>
    <row r="65" spans="1:24" s="133" customFormat="1" ht="39" hidden="1">
      <c r="A65" s="136" t="s">
        <v>532</v>
      </c>
      <c r="B65" s="68" t="s">
        <v>279</v>
      </c>
      <c r="C65" s="124" t="s">
        <v>485</v>
      </c>
      <c r="D65" s="95"/>
      <c r="E65" s="95"/>
      <c r="F65" s="95"/>
      <c r="G65" s="92"/>
      <c r="H65" s="92"/>
      <c r="I65" s="92"/>
      <c r="J65" s="92"/>
      <c r="K65" s="92"/>
      <c r="L65" s="92"/>
      <c r="M65" s="92"/>
      <c r="N65" s="92"/>
      <c r="O65" s="126"/>
      <c r="P65" s="126"/>
      <c r="Q65" s="131"/>
      <c r="R65" s="131"/>
      <c r="S65" s="131"/>
      <c r="T65" s="131"/>
      <c r="U65" s="131"/>
      <c r="V65" s="132"/>
      <c r="W65" s="132"/>
      <c r="X65" s="132"/>
    </row>
    <row r="66" spans="1:24" s="133" customFormat="1" ht="39" hidden="1">
      <c r="A66" s="136" t="s">
        <v>497</v>
      </c>
      <c r="B66" s="68" t="s">
        <v>280</v>
      </c>
      <c r="C66" s="124" t="s">
        <v>485</v>
      </c>
      <c r="D66" s="95"/>
      <c r="E66" s="95"/>
      <c r="F66" s="95"/>
      <c r="G66" s="92"/>
      <c r="H66" s="92"/>
      <c r="I66" s="92"/>
      <c r="J66" s="92"/>
      <c r="K66" s="92"/>
      <c r="L66" s="92"/>
      <c r="M66" s="92"/>
      <c r="N66" s="92"/>
      <c r="O66" s="126"/>
      <c r="P66" s="126"/>
      <c r="Q66" s="131"/>
      <c r="R66" s="131"/>
      <c r="S66" s="131"/>
      <c r="T66" s="131"/>
      <c r="U66" s="131"/>
      <c r="V66" s="132"/>
      <c r="W66" s="132"/>
      <c r="X66" s="132"/>
    </row>
    <row r="67" spans="1:24" s="133" customFormat="1" ht="39" hidden="1">
      <c r="A67" s="136" t="s">
        <v>498</v>
      </c>
      <c r="B67" s="68" t="s">
        <v>281</v>
      </c>
      <c r="C67" s="124" t="s">
        <v>485</v>
      </c>
      <c r="D67" s="95"/>
      <c r="E67" s="95"/>
      <c r="F67" s="95"/>
      <c r="G67" s="92"/>
      <c r="H67" s="92"/>
      <c r="I67" s="92"/>
      <c r="J67" s="92"/>
      <c r="K67" s="92"/>
      <c r="L67" s="92"/>
      <c r="M67" s="92"/>
      <c r="N67" s="92"/>
      <c r="O67" s="126"/>
      <c r="P67" s="126"/>
      <c r="Q67" s="131"/>
      <c r="R67" s="131"/>
      <c r="S67" s="131"/>
      <c r="T67" s="131"/>
      <c r="U67" s="131"/>
      <c r="V67" s="132"/>
      <c r="W67" s="132"/>
      <c r="X67" s="132"/>
    </row>
    <row r="68" spans="1:24" s="133" customFormat="1" ht="39" hidden="1">
      <c r="A68" s="136" t="s">
        <v>499</v>
      </c>
      <c r="B68" s="68" t="s">
        <v>302</v>
      </c>
      <c r="C68" s="124" t="s">
        <v>485</v>
      </c>
      <c r="D68" s="95"/>
      <c r="E68" s="95"/>
      <c r="F68" s="95"/>
      <c r="G68" s="92"/>
      <c r="H68" s="92"/>
      <c r="I68" s="92"/>
      <c r="J68" s="92"/>
      <c r="K68" s="92"/>
      <c r="L68" s="92"/>
      <c r="M68" s="92"/>
      <c r="N68" s="92"/>
      <c r="O68" s="126"/>
      <c r="P68" s="126"/>
      <c r="Q68" s="131"/>
      <c r="R68" s="131"/>
      <c r="S68" s="131"/>
      <c r="T68" s="131"/>
      <c r="U68" s="131"/>
      <c r="V68" s="132"/>
      <c r="W68" s="132"/>
      <c r="X68" s="132"/>
    </row>
    <row r="69" spans="1:24" s="133" customFormat="1" ht="39" hidden="1">
      <c r="A69" s="136" t="s">
        <v>500</v>
      </c>
      <c r="B69" s="68" t="s">
        <v>303</v>
      </c>
      <c r="C69" s="124" t="s">
        <v>485</v>
      </c>
      <c r="D69" s="95"/>
      <c r="E69" s="95"/>
      <c r="F69" s="95"/>
      <c r="G69" s="92"/>
      <c r="H69" s="92"/>
      <c r="I69" s="92"/>
      <c r="J69" s="92"/>
      <c r="K69" s="92"/>
      <c r="L69" s="92"/>
      <c r="M69" s="92"/>
      <c r="N69" s="92"/>
      <c r="O69" s="126"/>
      <c r="P69" s="126"/>
      <c r="Q69" s="131"/>
      <c r="R69" s="131"/>
      <c r="S69" s="131"/>
      <c r="T69" s="131"/>
      <c r="U69" s="131"/>
      <c r="V69" s="132"/>
      <c r="W69" s="132"/>
      <c r="X69" s="132"/>
    </row>
    <row r="70" spans="1:24" s="133" customFormat="1" ht="38.25" hidden="1">
      <c r="A70" s="137" t="s">
        <v>501</v>
      </c>
      <c r="B70" s="68" t="s">
        <v>304</v>
      </c>
      <c r="C70" s="124" t="s">
        <v>485</v>
      </c>
      <c r="D70" s="95"/>
      <c r="E70" s="95"/>
      <c r="F70" s="95"/>
      <c r="G70" s="92"/>
      <c r="H70" s="92"/>
      <c r="I70" s="92"/>
      <c r="J70" s="92"/>
      <c r="K70" s="92"/>
      <c r="L70" s="92"/>
      <c r="M70" s="92"/>
      <c r="N70" s="92"/>
      <c r="O70" s="126"/>
      <c r="P70" s="126"/>
      <c r="Q70" s="131"/>
      <c r="R70" s="131"/>
      <c r="S70" s="131"/>
      <c r="T70" s="131"/>
      <c r="U70" s="131"/>
      <c r="V70" s="132"/>
      <c r="W70" s="132"/>
      <c r="X70" s="132"/>
    </row>
    <row r="71" spans="1:24" s="133" customFormat="1" ht="38.25" hidden="1">
      <c r="A71" s="137" t="s">
        <v>502</v>
      </c>
      <c r="B71" s="68" t="s">
        <v>305</v>
      </c>
      <c r="C71" s="124" t="s">
        <v>485</v>
      </c>
      <c r="D71" s="95"/>
      <c r="E71" s="95"/>
      <c r="F71" s="95"/>
      <c r="G71" s="92"/>
      <c r="H71" s="92"/>
      <c r="I71" s="92"/>
      <c r="J71" s="92"/>
      <c r="K71" s="92"/>
      <c r="L71" s="92"/>
      <c r="M71" s="92"/>
      <c r="N71" s="92"/>
      <c r="O71" s="126"/>
      <c r="P71" s="126"/>
      <c r="Q71" s="131"/>
      <c r="R71" s="131"/>
      <c r="S71" s="131"/>
      <c r="T71" s="131"/>
      <c r="U71" s="131"/>
      <c r="V71" s="132"/>
      <c r="W71" s="132"/>
      <c r="X71" s="132"/>
    </row>
    <row r="72" spans="1:24" s="133" customFormat="1" ht="51" hidden="1">
      <c r="A72" s="137" t="s">
        <v>503</v>
      </c>
      <c r="B72" s="68" t="s">
        <v>306</v>
      </c>
      <c r="C72" s="124" t="s">
        <v>485</v>
      </c>
      <c r="D72" s="95"/>
      <c r="E72" s="95"/>
      <c r="F72" s="95"/>
      <c r="G72" s="92"/>
      <c r="H72" s="92"/>
      <c r="I72" s="92"/>
      <c r="J72" s="92"/>
      <c r="K72" s="92"/>
      <c r="L72" s="92"/>
      <c r="M72" s="92"/>
      <c r="N72" s="92"/>
      <c r="O72" s="126"/>
      <c r="P72" s="126"/>
      <c r="Q72" s="131"/>
      <c r="R72" s="131"/>
      <c r="S72" s="131"/>
      <c r="T72" s="131"/>
      <c r="U72" s="131"/>
      <c r="V72" s="132"/>
      <c r="W72" s="132"/>
      <c r="X72" s="132"/>
    </row>
    <row r="73" spans="1:24" s="133" customFormat="1" ht="51" hidden="1">
      <c r="A73" s="137" t="s">
        <v>504</v>
      </c>
      <c r="B73" s="68" t="s">
        <v>307</v>
      </c>
      <c r="C73" s="124" t="s">
        <v>485</v>
      </c>
      <c r="D73" s="95"/>
      <c r="E73" s="95"/>
      <c r="F73" s="95"/>
      <c r="G73" s="92"/>
      <c r="H73" s="92"/>
      <c r="I73" s="92"/>
      <c r="J73" s="92"/>
      <c r="K73" s="92"/>
      <c r="L73" s="92"/>
      <c r="M73" s="92"/>
      <c r="N73" s="92"/>
      <c r="O73" s="126"/>
      <c r="P73" s="126"/>
      <c r="Q73" s="131"/>
      <c r="R73" s="131"/>
      <c r="S73" s="131"/>
      <c r="T73" s="131"/>
      <c r="U73" s="131"/>
      <c r="V73" s="132"/>
      <c r="W73" s="132"/>
      <c r="X73" s="132"/>
    </row>
    <row r="74" spans="1:24" s="133" customFormat="1" ht="38.25" hidden="1">
      <c r="A74" s="137" t="s">
        <v>505</v>
      </c>
      <c r="B74" s="68" t="s">
        <v>308</v>
      </c>
      <c r="C74" s="124" t="s">
        <v>485</v>
      </c>
      <c r="D74" s="95"/>
      <c r="E74" s="95"/>
      <c r="F74" s="95"/>
      <c r="G74" s="92"/>
      <c r="H74" s="92"/>
      <c r="I74" s="92"/>
      <c r="J74" s="92"/>
      <c r="K74" s="92"/>
      <c r="L74" s="92"/>
      <c r="M74" s="92"/>
      <c r="N74" s="92"/>
      <c r="O74" s="126"/>
      <c r="P74" s="126"/>
      <c r="Q74" s="131"/>
      <c r="R74" s="131"/>
      <c r="S74" s="131"/>
      <c r="T74" s="131"/>
      <c r="U74" s="131"/>
      <c r="V74" s="132"/>
      <c r="W74" s="132"/>
      <c r="X74" s="132"/>
    </row>
    <row r="75" spans="1:24" ht="51" hidden="1">
      <c r="A75" s="67" t="s">
        <v>463</v>
      </c>
      <c r="B75" s="68" t="s">
        <v>309</v>
      </c>
      <c r="C75" s="124" t="s">
        <v>376</v>
      </c>
      <c r="D75" s="95"/>
      <c r="E75" s="95"/>
      <c r="F75" s="95"/>
      <c r="G75" s="92"/>
      <c r="H75" s="92"/>
      <c r="I75" s="92"/>
      <c r="J75" s="92"/>
      <c r="K75" s="125"/>
      <c r="L75" s="92"/>
      <c r="M75" s="92"/>
      <c r="N75" s="92"/>
      <c r="O75" s="126"/>
      <c r="P75" s="126"/>
      <c r="Q75" s="131"/>
      <c r="R75" s="131"/>
      <c r="S75" s="131"/>
      <c r="T75" s="131"/>
      <c r="U75" s="131"/>
      <c r="V75" s="134"/>
      <c r="W75" s="134"/>
      <c r="X75" s="134"/>
    </row>
    <row r="76" spans="1:24" ht="38.25" hidden="1">
      <c r="A76" s="67" t="s">
        <v>510</v>
      </c>
      <c r="B76" s="68" t="s">
        <v>310</v>
      </c>
      <c r="C76" s="124" t="s">
        <v>376</v>
      </c>
      <c r="D76" s="95"/>
      <c r="E76" s="95"/>
      <c r="F76" s="95"/>
      <c r="G76" s="92"/>
      <c r="H76" s="92"/>
      <c r="I76" s="92"/>
      <c r="J76" s="92"/>
      <c r="K76" s="125"/>
      <c r="L76" s="92"/>
      <c r="M76" s="92"/>
      <c r="N76" s="92"/>
      <c r="O76" s="126"/>
      <c r="P76" s="126"/>
      <c r="Q76" s="131"/>
      <c r="R76" s="131"/>
      <c r="S76" s="131"/>
      <c r="T76" s="131"/>
      <c r="U76" s="131"/>
      <c r="V76" s="134"/>
      <c r="W76" s="134"/>
      <c r="X76" s="134"/>
    </row>
    <row r="77" spans="1:24" ht="25.5" hidden="1">
      <c r="A77" s="67" t="s">
        <v>464</v>
      </c>
      <c r="B77" s="68" t="s">
        <v>311</v>
      </c>
      <c r="C77" s="124" t="s">
        <v>243</v>
      </c>
      <c r="D77" s="95"/>
      <c r="E77" s="95"/>
      <c r="F77" s="95"/>
      <c r="G77" s="92"/>
      <c r="H77" s="92"/>
      <c r="I77" s="92"/>
      <c r="J77" s="92"/>
      <c r="K77" s="125"/>
      <c r="L77" s="92"/>
      <c r="M77" s="92"/>
      <c r="N77" s="92"/>
      <c r="O77" s="126"/>
      <c r="P77" s="126"/>
      <c r="Q77" s="131"/>
      <c r="R77" s="131"/>
      <c r="S77" s="131"/>
      <c r="T77" s="131"/>
      <c r="U77" s="131"/>
      <c r="V77" s="134"/>
      <c r="W77" s="134"/>
      <c r="X77" s="134"/>
    </row>
    <row r="78" spans="1:24" ht="25.5" hidden="1">
      <c r="A78" s="67" t="s">
        <v>465</v>
      </c>
      <c r="B78" s="68" t="s">
        <v>312</v>
      </c>
      <c r="C78" s="124" t="s">
        <v>243</v>
      </c>
      <c r="D78" s="95"/>
      <c r="E78" s="95"/>
      <c r="F78" s="95"/>
      <c r="G78" s="92"/>
      <c r="H78" s="92"/>
      <c r="I78" s="92"/>
      <c r="J78" s="92"/>
      <c r="K78" s="125"/>
      <c r="L78" s="92"/>
      <c r="M78" s="92"/>
      <c r="N78" s="92"/>
      <c r="O78" s="126"/>
      <c r="P78" s="126"/>
      <c r="Q78" s="131"/>
      <c r="R78" s="131"/>
      <c r="S78" s="131"/>
      <c r="T78" s="131"/>
      <c r="U78" s="131"/>
      <c r="V78" s="134"/>
      <c r="W78" s="134"/>
      <c r="X78" s="134"/>
    </row>
    <row r="79" spans="1:24" ht="25.5" hidden="1">
      <c r="A79" s="67" t="s">
        <v>506</v>
      </c>
      <c r="B79" s="68" t="s">
        <v>313</v>
      </c>
      <c r="C79" s="124" t="s">
        <v>243</v>
      </c>
      <c r="D79" s="95"/>
      <c r="E79" s="95"/>
      <c r="F79" s="95"/>
      <c r="G79" s="92"/>
      <c r="H79" s="92"/>
      <c r="I79" s="92"/>
      <c r="J79" s="92"/>
      <c r="K79" s="125"/>
      <c r="L79" s="92"/>
      <c r="M79" s="92"/>
      <c r="N79" s="92"/>
      <c r="O79" s="126"/>
      <c r="P79" s="92"/>
      <c r="Q79" s="131"/>
      <c r="R79" s="131"/>
      <c r="S79" s="131"/>
      <c r="T79" s="131"/>
      <c r="U79" s="131"/>
      <c r="V79" s="134"/>
      <c r="W79" s="134"/>
      <c r="X79" s="134"/>
    </row>
    <row r="80" spans="1:24" ht="38.25" hidden="1" outlineLevel="1">
      <c r="A80" s="67" t="s">
        <v>511</v>
      </c>
      <c r="B80" s="68"/>
      <c r="C80" s="124" t="s">
        <v>243</v>
      </c>
      <c r="D80" s="95"/>
      <c r="E80" s="95"/>
      <c r="F80" s="95"/>
      <c r="G80" s="92"/>
      <c r="H80" s="92"/>
      <c r="I80" s="92"/>
      <c r="J80" s="92"/>
      <c r="K80" s="125"/>
      <c r="L80" s="92"/>
      <c r="M80" s="92"/>
      <c r="N80" s="92"/>
      <c r="O80" s="126"/>
      <c r="P80" s="126"/>
      <c r="Q80" s="131"/>
      <c r="R80" s="131"/>
      <c r="S80" s="131"/>
      <c r="T80" s="131"/>
      <c r="U80" s="131"/>
      <c r="V80" s="134"/>
      <c r="W80" s="134"/>
      <c r="X80" s="134"/>
    </row>
    <row r="81" spans="1:24" ht="38.25" hidden="1" outlineLevel="1">
      <c r="A81" s="67" t="s">
        <v>512</v>
      </c>
      <c r="B81" s="68"/>
      <c r="C81" s="124" t="s">
        <v>243</v>
      </c>
      <c r="D81" s="95"/>
      <c r="E81" s="95"/>
      <c r="F81" s="95"/>
      <c r="G81" s="92"/>
      <c r="H81" s="92"/>
      <c r="I81" s="92"/>
      <c r="J81" s="92"/>
      <c r="K81" s="125"/>
      <c r="L81" s="92"/>
      <c r="M81" s="92"/>
      <c r="N81" s="92"/>
      <c r="O81" s="126"/>
      <c r="P81" s="126"/>
      <c r="Q81" s="131"/>
      <c r="R81" s="131"/>
      <c r="S81" s="131"/>
      <c r="T81" s="131"/>
      <c r="U81" s="131"/>
      <c r="V81" s="134"/>
      <c r="W81" s="134"/>
      <c r="X81" s="134"/>
    </row>
    <row r="82" spans="1:24" ht="38.25" hidden="1" outlineLevel="1">
      <c r="A82" s="67" t="s">
        <v>513</v>
      </c>
      <c r="B82" s="68"/>
      <c r="C82" s="124" t="s">
        <v>375</v>
      </c>
      <c r="D82" s="95"/>
      <c r="E82" s="95"/>
      <c r="F82" s="95"/>
      <c r="G82" s="92"/>
      <c r="H82" s="92"/>
      <c r="I82" s="92"/>
      <c r="J82" s="92"/>
      <c r="K82" s="125"/>
      <c r="L82" s="92"/>
      <c r="M82" s="92"/>
      <c r="N82" s="92"/>
      <c r="O82" s="126"/>
      <c r="P82" s="126"/>
      <c r="Q82" s="131"/>
      <c r="R82" s="131"/>
      <c r="S82" s="131"/>
      <c r="T82" s="131"/>
      <c r="U82" s="131"/>
      <c r="V82" s="134"/>
      <c r="W82" s="134"/>
      <c r="X82" s="134"/>
    </row>
    <row r="83" spans="1:24" ht="25.5" hidden="1" outlineLevel="1">
      <c r="A83" s="67" t="s">
        <v>514</v>
      </c>
      <c r="B83" s="68"/>
      <c r="C83" s="124" t="s">
        <v>243</v>
      </c>
      <c r="D83" s="95"/>
      <c r="E83" s="95"/>
      <c r="F83" s="95"/>
      <c r="G83" s="92"/>
      <c r="H83" s="92"/>
      <c r="I83" s="92"/>
      <c r="J83" s="92"/>
      <c r="K83" s="125"/>
      <c r="L83" s="92"/>
      <c r="M83" s="92"/>
      <c r="N83" s="92"/>
      <c r="O83" s="126"/>
      <c r="P83" s="126"/>
      <c r="Q83" s="131"/>
      <c r="R83" s="131"/>
      <c r="S83" s="131"/>
      <c r="T83" s="131"/>
      <c r="U83" s="131"/>
      <c r="V83" s="134"/>
      <c r="W83" s="134"/>
      <c r="X83" s="134"/>
    </row>
    <row r="84" spans="1:24" ht="25.5" hidden="1" outlineLevel="1">
      <c r="A84" s="67" t="s">
        <v>515</v>
      </c>
      <c r="B84" s="68"/>
      <c r="C84" s="124" t="s">
        <v>243</v>
      </c>
      <c r="D84" s="95"/>
      <c r="E84" s="95"/>
      <c r="F84" s="95"/>
      <c r="G84" s="92"/>
      <c r="H84" s="92"/>
      <c r="I84" s="92"/>
      <c r="J84" s="92"/>
      <c r="K84" s="125"/>
      <c r="L84" s="92"/>
      <c r="M84" s="92"/>
      <c r="N84" s="92"/>
      <c r="O84" s="126"/>
      <c r="P84" s="126"/>
      <c r="Q84" s="131"/>
      <c r="R84" s="131"/>
      <c r="S84" s="131"/>
      <c r="T84" s="131"/>
      <c r="U84" s="131"/>
      <c r="V84" s="134"/>
      <c r="W84" s="134"/>
      <c r="X84" s="134"/>
    </row>
    <row r="85" spans="1:24" ht="38.25" hidden="1" outlineLevel="1">
      <c r="A85" s="67" t="s">
        <v>516</v>
      </c>
      <c r="B85" s="68"/>
      <c r="C85" s="124" t="s">
        <v>243</v>
      </c>
      <c r="D85" s="95"/>
      <c r="E85" s="95"/>
      <c r="F85" s="95"/>
      <c r="G85" s="92"/>
      <c r="H85" s="92"/>
      <c r="I85" s="92"/>
      <c r="J85" s="92"/>
      <c r="K85" s="125"/>
      <c r="L85" s="92"/>
      <c r="M85" s="92"/>
      <c r="N85" s="92"/>
      <c r="O85" s="126"/>
      <c r="P85" s="126"/>
      <c r="Q85" s="131"/>
      <c r="R85" s="131"/>
      <c r="S85" s="131"/>
      <c r="T85" s="131"/>
      <c r="U85" s="131"/>
      <c r="V85" s="134"/>
      <c r="W85" s="134"/>
      <c r="X85" s="134"/>
    </row>
    <row r="86" spans="1:24" ht="25.5" hidden="1" outlineLevel="1">
      <c r="A86" s="67" t="s">
        <v>517</v>
      </c>
      <c r="B86" s="68"/>
      <c r="C86" s="124" t="s">
        <v>243</v>
      </c>
      <c r="D86" s="95"/>
      <c r="E86" s="95"/>
      <c r="F86" s="95"/>
      <c r="G86" s="92"/>
      <c r="H86" s="92"/>
      <c r="I86" s="92"/>
      <c r="J86" s="92"/>
      <c r="K86" s="125"/>
      <c r="L86" s="92"/>
      <c r="M86" s="92"/>
      <c r="N86" s="92"/>
      <c r="O86" s="126"/>
      <c r="P86" s="126"/>
      <c r="Q86" s="131"/>
      <c r="R86" s="131"/>
      <c r="S86" s="131"/>
      <c r="T86" s="131"/>
      <c r="U86" s="131"/>
      <c r="V86" s="134"/>
      <c r="W86" s="134"/>
      <c r="X86" s="134"/>
    </row>
    <row r="87" spans="1:24" ht="38.25" hidden="1" collapsed="1">
      <c r="A87" s="67" t="s">
        <v>518</v>
      </c>
      <c r="B87" s="68" t="s">
        <v>314</v>
      </c>
      <c r="C87" s="124" t="s">
        <v>485</v>
      </c>
      <c r="D87" s="95"/>
      <c r="E87" s="95"/>
      <c r="F87" s="95"/>
      <c r="G87" s="92"/>
      <c r="H87" s="92"/>
      <c r="I87" s="92"/>
      <c r="J87" s="92"/>
      <c r="K87" s="125"/>
      <c r="L87" s="92"/>
      <c r="M87" s="92"/>
      <c r="N87" s="92"/>
      <c r="O87" s="126"/>
      <c r="P87" s="126"/>
      <c r="Q87" s="131"/>
      <c r="R87" s="131"/>
      <c r="S87" s="131"/>
      <c r="T87" s="131"/>
      <c r="U87" s="131"/>
      <c r="V87" s="134"/>
      <c r="W87" s="134"/>
      <c r="X87" s="134"/>
    </row>
    <row r="88" spans="1:24" ht="51" hidden="1">
      <c r="A88" s="67" t="s">
        <v>519</v>
      </c>
      <c r="B88" s="68" t="s">
        <v>315</v>
      </c>
      <c r="C88" s="124" t="s">
        <v>375</v>
      </c>
      <c r="D88" s="95"/>
      <c r="E88" s="95"/>
      <c r="F88" s="129"/>
      <c r="G88" s="92"/>
      <c r="H88" s="92"/>
      <c r="I88" s="92"/>
      <c r="J88" s="92"/>
      <c r="K88" s="125"/>
      <c r="L88" s="92"/>
      <c r="M88" s="92"/>
      <c r="N88" s="92"/>
      <c r="O88" s="126"/>
      <c r="P88" s="126"/>
      <c r="Q88" s="131"/>
      <c r="R88" s="131"/>
      <c r="S88" s="131"/>
      <c r="T88" s="131"/>
      <c r="U88" s="131"/>
      <c r="V88" s="134"/>
      <c r="W88" s="134"/>
      <c r="X88" s="134"/>
    </row>
    <row r="89" spans="1:24" ht="25.5" hidden="1">
      <c r="A89" s="67" t="s">
        <v>520</v>
      </c>
      <c r="B89" s="68" t="s">
        <v>316</v>
      </c>
      <c r="C89" s="124" t="s">
        <v>485</v>
      </c>
      <c r="D89" s="95"/>
      <c r="E89" s="95"/>
      <c r="F89" s="95"/>
      <c r="G89" s="92"/>
      <c r="H89" s="92"/>
      <c r="I89" s="92"/>
      <c r="J89" s="92"/>
      <c r="K89" s="125"/>
      <c r="L89" s="92"/>
      <c r="M89" s="92"/>
      <c r="N89" s="92"/>
      <c r="O89" s="126"/>
      <c r="P89" s="92"/>
      <c r="Q89" s="131"/>
      <c r="R89" s="131"/>
      <c r="S89" s="131"/>
      <c r="T89" s="131"/>
      <c r="U89" s="131"/>
      <c r="V89" s="134"/>
      <c r="W89" s="134"/>
      <c r="X89" s="134"/>
    </row>
    <row r="90" spans="1:24" ht="63.75" hidden="1">
      <c r="A90" s="67" t="s">
        <v>521</v>
      </c>
      <c r="B90" s="68" t="s">
        <v>317</v>
      </c>
      <c r="C90" s="124" t="s">
        <v>485</v>
      </c>
      <c r="D90" s="95"/>
      <c r="E90" s="95"/>
      <c r="F90" s="129"/>
      <c r="G90" s="92"/>
      <c r="H90" s="92"/>
      <c r="I90" s="92"/>
      <c r="J90" s="92"/>
      <c r="K90" s="125"/>
      <c r="L90" s="92"/>
      <c r="M90" s="92"/>
      <c r="N90" s="92"/>
      <c r="O90" s="126"/>
      <c r="P90" s="126"/>
      <c r="Q90" s="131"/>
      <c r="R90" s="131"/>
      <c r="S90" s="131"/>
      <c r="T90" s="131"/>
      <c r="U90" s="131"/>
      <c r="V90" s="134"/>
      <c r="W90" s="134"/>
      <c r="X90" s="134"/>
    </row>
    <row r="91" spans="1:24" ht="38.25" hidden="1">
      <c r="A91" s="67" t="s">
        <v>522</v>
      </c>
      <c r="B91" s="68" t="s">
        <v>318</v>
      </c>
      <c r="C91" s="124" t="s">
        <v>485</v>
      </c>
      <c r="D91" s="95"/>
      <c r="E91" s="95"/>
      <c r="F91" s="129"/>
      <c r="G91" s="92"/>
      <c r="H91" s="92"/>
      <c r="I91" s="92"/>
      <c r="J91" s="92"/>
      <c r="K91" s="125"/>
      <c r="L91" s="92"/>
      <c r="M91" s="92"/>
      <c r="N91" s="92"/>
      <c r="O91" s="126"/>
      <c r="P91" s="126"/>
      <c r="Q91" s="131"/>
      <c r="R91" s="131"/>
      <c r="S91" s="131"/>
      <c r="T91" s="131"/>
      <c r="U91" s="131"/>
      <c r="V91" s="134"/>
      <c r="W91" s="134"/>
      <c r="X91" s="134"/>
    </row>
    <row r="92" spans="1:24" ht="38.25" hidden="1">
      <c r="A92" s="67" t="s">
        <v>523</v>
      </c>
      <c r="B92" s="68" t="s">
        <v>319</v>
      </c>
      <c r="C92" s="124" t="s">
        <v>485</v>
      </c>
      <c r="D92" s="95"/>
      <c r="E92" s="95"/>
      <c r="F92" s="129"/>
      <c r="G92" s="92"/>
      <c r="H92" s="92"/>
      <c r="I92" s="92"/>
      <c r="J92" s="92"/>
      <c r="K92" s="125"/>
      <c r="L92" s="92"/>
      <c r="M92" s="92"/>
      <c r="N92" s="92"/>
      <c r="O92" s="126"/>
      <c r="P92" s="126"/>
      <c r="Q92" s="131"/>
      <c r="R92" s="131"/>
      <c r="S92" s="131"/>
      <c r="T92" s="131"/>
      <c r="U92" s="131"/>
      <c r="V92" s="134"/>
      <c r="W92" s="134"/>
      <c r="X92" s="134"/>
    </row>
    <row r="93" spans="1:24" ht="51" hidden="1">
      <c r="A93" s="67" t="s">
        <v>524</v>
      </c>
      <c r="B93" s="68" t="s">
        <v>320</v>
      </c>
      <c r="C93" s="124" t="s">
        <v>485</v>
      </c>
      <c r="D93" s="95"/>
      <c r="E93" s="95"/>
      <c r="F93" s="129"/>
      <c r="G93" s="92"/>
      <c r="H93" s="92"/>
      <c r="I93" s="92"/>
      <c r="J93" s="92"/>
      <c r="K93" s="125"/>
      <c r="L93" s="92"/>
      <c r="M93" s="92"/>
      <c r="N93" s="92"/>
      <c r="O93" s="126"/>
      <c r="P93" s="126"/>
      <c r="Q93" s="131"/>
      <c r="R93" s="131"/>
      <c r="S93" s="131"/>
      <c r="T93" s="131"/>
      <c r="U93" s="131"/>
      <c r="V93" s="134"/>
      <c r="W93" s="134"/>
      <c r="X93" s="134"/>
    </row>
    <row r="94" spans="1:24" ht="51" hidden="1">
      <c r="A94" s="67" t="s">
        <v>525</v>
      </c>
      <c r="B94" s="68" t="s">
        <v>321</v>
      </c>
      <c r="C94" s="124" t="s">
        <v>485</v>
      </c>
      <c r="D94" s="95"/>
      <c r="E94" s="95"/>
      <c r="F94" s="129"/>
      <c r="G94" s="92"/>
      <c r="H94" s="92"/>
      <c r="I94" s="92"/>
      <c r="J94" s="92"/>
      <c r="K94" s="125"/>
      <c r="L94" s="92"/>
      <c r="M94" s="92"/>
      <c r="N94" s="92"/>
      <c r="O94" s="126"/>
      <c r="P94" s="126"/>
      <c r="Q94" s="131"/>
      <c r="R94" s="131"/>
      <c r="S94" s="131"/>
      <c r="T94" s="131"/>
      <c r="U94" s="131"/>
      <c r="V94" s="134"/>
      <c r="W94" s="134"/>
      <c r="X94" s="134"/>
    </row>
    <row r="95" spans="1:24" ht="38.25" hidden="1">
      <c r="A95" s="67" t="s">
        <v>526</v>
      </c>
      <c r="B95" s="68" t="s">
        <v>322</v>
      </c>
      <c r="C95" s="124"/>
      <c r="D95" s="95"/>
      <c r="E95" s="95"/>
      <c r="F95" s="95"/>
      <c r="G95" s="92"/>
      <c r="H95" s="92"/>
      <c r="I95" s="92"/>
      <c r="J95" s="92"/>
      <c r="K95" s="125"/>
      <c r="L95" s="92"/>
      <c r="M95" s="92"/>
      <c r="N95" s="92"/>
      <c r="O95" s="126"/>
      <c r="P95" s="126"/>
      <c r="Q95" s="131"/>
      <c r="R95" s="131"/>
      <c r="S95" s="131"/>
      <c r="T95" s="131"/>
      <c r="U95" s="131"/>
      <c r="V95" s="134"/>
      <c r="W95" s="134"/>
      <c r="X95" s="134"/>
    </row>
    <row r="96" spans="1:24" ht="38.25" hidden="1">
      <c r="A96" s="67" t="s">
        <v>527</v>
      </c>
      <c r="B96" s="68" t="s">
        <v>323</v>
      </c>
      <c r="C96" s="124"/>
      <c r="D96" s="95"/>
      <c r="E96" s="95"/>
      <c r="F96" s="95"/>
      <c r="G96" s="92"/>
      <c r="H96" s="92"/>
      <c r="I96" s="92"/>
      <c r="J96" s="92"/>
      <c r="K96" s="125"/>
      <c r="L96" s="92"/>
      <c r="M96" s="92"/>
      <c r="N96" s="92"/>
      <c r="O96" s="126"/>
      <c r="P96" s="126"/>
      <c r="Q96" s="131"/>
      <c r="R96" s="131"/>
      <c r="S96" s="131"/>
      <c r="T96" s="131"/>
      <c r="U96" s="131"/>
      <c r="V96" s="134"/>
      <c r="W96" s="134"/>
      <c r="X96" s="134"/>
    </row>
    <row r="97" spans="1:24" ht="25.5" hidden="1">
      <c r="A97" s="67" t="s">
        <v>528</v>
      </c>
      <c r="B97" s="68" t="s">
        <v>21</v>
      </c>
      <c r="C97" s="124"/>
      <c r="D97" s="95"/>
      <c r="E97" s="95"/>
      <c r="F97" s="95"/>
      <c r="G97" s="92"/>
      <c r="H97" s="92"/>
      <c r="I97" s="92"/>
      <c r="J97" s="92"/>
      <c r="K97" s="125"/>
      <c r="L97" s="92"/>
      <c r="M97" s="92"/>
      <c r="N97" s="92"/>
      <c r="O97" s="126"/>
      <c r="P97" s="126"/>
      <c r="Q97" s="131"/>
      <c r="R97" s="131"/>
      <c r="S97" s="131"/>
      <c r="T97" s="131"/>
      <c r="U97" s="131"/>
      <c r="V97" s="134"/>
      <c r="W97" s="134"/>
      <c r="X97" s="134"/>
    </row>
    <row r="98" spans="1:24" ht="38.25" hidden="1">
      <c r="A98" s="67" t="s">
        <v>533</v>
      </c>
      <c r="B98" s="68" t="s">
        <v>22</v>
      </c>
      <c r="C98" s="124"/>
      <c r="D98" s="95"/>
      <c r="E98" s="95"/>
      <c r="F98" s="95"/>
      <c r="G98" s="92"/>
      <c r="H98" s="92"/>
      <c r="I98" s="92"/>
      <c r="J98" s="92"/>
      <c r="K98" s="125"/>
      <c r="L98" s="92"/>
      <c r="M98" s="92"/>
      <c r="N98" s="92"/>
      <c r="O98" s="126"/>
      <c r="P98" s="126"/>
      <c r="Q98" s="131"/>
      <c r="R98" s="131"/>
      <c r="S98" s="131"/>
      <c r="T98" s="131"/>
      <c r="U98" s="131"/>
      <c r="V98" s="134"/>
      <c r="W98" s="134"/>
      <c r="X98" s="134"/>
    </row>
    <row r="99" spans="1:24">
      <c r="A99" s="67"/>
      <c r="B99" s="68"/>
      <c r="C99" s="124"/>
      <c r="D99" s="95"/>
      <c r="E99" s="95"/>
      <c r="F99" s="95"/>
      <c r="G99" s="92"/>
      <c r="H99" s="92"/>
      <c r="I99" s="92"/>
      <c r="J99" s="92"/>
      <c r="K99" s="125"/>
      <c r="L99" s="92"/>
      <c r="M99" s="92"/>
      <c r="N99" s="92"/>
      <c r="O99" s="126"/>
      <c r="P99" s="126"/>
      <c r="Q99" s="131"/>
      <c r="R99" s="131"/>
      <c r="S99" s="131"/>
      <c r="T99" s="131"/>
      <c r="U99" s="131"/>
      <c r="V99" s="134"/>
      <c r="W99" s="134"/>
      <c r="X99" s="134"/>
    </row>
    <row r="100" spans="1:24" s="122" customFormat="1" ht="15">
      <c r="A100" s="138" t="s">
        <v>168</v>
      </c>
      <c r="B100" s="139"/>
      <c r="C100" s="121"/>
      <c r="D100" s="70"/>
      <c r="E100" s="70"/>
      <c r="F100" s="121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1:24" s="122" customFormat="1" ht="15">
      <c r="A101" s="123" t="s">
        <v>466</v>
      </c>
      <c r="B101" s="140"/>
      <c r="C101" s="139"/>
      <c r="D101" s="139"/>
      <c r="E101" s="139"/>
      <c r="F101" s="139"/>
      <c r="G101" s="78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24" s="122" customFormat="1" ht="15">
      <c r="A102" s="123" t="s">
        <v>467</v>
      </c>
      <c r="B102" s="140"/>
      <c r="C102" s="139"/>
      <c r="D102" s="139"/>
      <c r="E102" s="139"/>
      <c r="F102" s="139"/>
      <c r="G102" s="78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1:24" s="122" customFormat="1" ht="15">
      <c r="A103" s="141" t="s">
        <v>468</v>
      </c>
      <c r="B103" s="140"/>
      <c r="C103" s="139"/>
      <c r="D103" s="139"/>
      <c r="E103" s="139"/>
      <c r="F103" s="139"/>
      <c r="G103" s="78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24" s="122" customFormat="1" ht="15">
      <c r="A104" s="142"/>
      <c r="B104" s="140"/>
      <c r="C104" s="139"/>
      <c r="D104" s="139"/>
      <c r="E104" s="139"/>
      <c r="F104" s="139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24" s="122" customFormat="1" ht="15">
      <c r="A105" s="121"/>
      <c r="B105" s="139"/>
      <c r="C105" s="121"/>
      <c r="D105" s="70"/>
      <c r="E105" s="70"/>
      <c r="F105" s="121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39"/>
  <sheetViews>
    <sheetView zoomScale="80" zoomScaleNormal="80" zoomScaleSheetLayoutView="75" workbookViewId="0">
      <selection activeCell="E46" sqref="E46"/>
    </sheetView>
  </sheetViews>
  <sheetFormatPr defaultColWidth="9.140625" defaultRowHeight="12.75"/>
  <cols>
    <col min="1" max="1" width="103.42578125" style="154" customWidth="1"/>
    <col min="2" max="2" width="8.42578125" style="155" customWidth="1"/>
    <col min="3" max="3" width="11.42578125" style="154" customWidth="1"/>
    <col min="4" max="4" width="13.42578125" style="154" customWidth="1"/>
    <col min="5" max="5" width="14.7109375" style="154" customWidth="1"/>
    <col min="6" max="6" width="14.42578125" style="154" customWidth="1"/>
    <col min="7" max="7" width="14.5703125" style="154" customWidth="1"/>
    <col min="8" max="8" width="15" style="154" customWidth="1"/>
    <col min="9" max="9" width="14.85546875" style="154" customWidth="1"/>
    <col min="10" max="10" width="14.42578125" style="154" customWidth="1"/>
    <col min="11" max="11" width="16.5703125" style="154" customWidth="1"/>
    <col min="12" max="12" width="15.7109375" style="154" customWidth="1"/>
    <col min="13" max="13" width="9.140625" style="154"/>
    <col min="14" max="14" width="12" style="154" hidden="1" customWidth="1"/>
    <col min="15" max="15" width="12.140625" style="154" hidden="1" customWidth="1"/>
    <col min="16" max="16" width="13.42578125" style="154" hidden="1" customWidth="1"/>
    <col min="17" max="16384" width="9.140625" style="154"/>
  </cols>
  <sheetData>
    <row r="1" spans="1:16" s="80" customFormat="1" ht="8.25" customHeight="1">
      <c r="B1" s="96"/>
    </row>
    <row r="2" spans="1:16" s="80" customFormat="1" ht="36" customHeight="1">
      <c r="A2" s="237" t="s">
        <v>469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</row>
    <row r="3" spans="1:16" s="80" customFormat="1" ht="40.5" customHeight="1">
      <c r="A3" s="238" t="s">
        <v>470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1:16" s="80" customForma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98"/>
      <c r="N4" s="98"/>
    </row>
    <row r="5" spans="1:16" s="80" customFormat="1">
      <c r="A5" s="240" t="s">
        <v>120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98"/>
      <c r="N5" s="98"/>
    </row>
    <row r="6" spans="1:16" s="101" customFormat="1" ht="30.75" customHeight="1">
      <c r="A6" s="241" t="s">
        <v>471</v>
      </c>
      <c r="B6" s="241" t="s">
        <v>155</v>
      </c>
      <c r="C6" s="241" t="s">
        <v>472</v>
      </c>
      <c r="D6" s="242" t="s">
        <v>115</v>
      </c>
      <c r="E6" s="243"/>
      <c r="F6" s="241" t="s">
        <v>473</v>
      </c>
      <c r="G6" s="241" t="s">
        <v>121</v>
      </c>
      <c r="H6" s="241"/>
      <c r="I6" s="241"/>
      <c r="J6" s="241"/>
      <c r="K6" s="241"/>
      <c r="L6" s="241" t="s">
        <v>474</v>
      </c>
      <c r="M6" s="100"/>
      <c r="N6" s="100"/>
    </row>
    <row r="7" spans="1:16" s="101" customFormat="1" ht="131.25">
      <c r="A7" s="241"/>
      <c r="B7" s="241"/>
      <c r="C7" s="241"/>
      <c r="D7" s="81" t="s">
        <v>482</v>
      </c>
      <c r="E7" s="82" t="s">
        <v>483</v>
      </c>
      <c r="F7" s="241"/>
      <c r="G7" s="99" t="s">
        <v>475</v>
      </c>
      <c r="H7" s="99" t="s">
        <v>476</v>
      </c>
      <c r="I7" s="99" t="s">
        <v>122</v>
      </c>
      <c r="J7" s="99" t="s">
        <v>477</v>
      </c>
      <c r="K7" s="99" t="s">
        <v>478</v>
      </c>
      <c r="L7" s="241"/>
      <c r="M7" s="100"/>
      <c r="N7" s="102" t="s">
        <v>529</v>
      </c>
      <c r="O7" s="84" t="s">
        <v>530</v>
      </c>
      <c r="P7" s="84" t="s">
        <v>531</v>
      </c>
    </row>
    <row r="8" spans="1:16" s="97" customFormat="1" ht="18.75">
      <c r="A8" s="83">
        <v>1</v>
      </c>
      <c r="B8" s="83">
        <v>2</v>
      </c>
      <c r="C8" s="83">
        <v>3</v>
      </c>
      <c r="D8" s="83"/>
      <c r="E8" s="83">
        <v>4</v>
      </c>
      <c r="F8" s="83">
        <v>5</v>
      </c>
      <c r="G8" s="83">
        <v>6</v>
      </c>
      <c r="H8" s="83">
        <v>7</v>
      </c>
      <c r="I8" s="83">
        <v>8</v>
      </c>
      <c r="J8" s="83">
        <v>9</v>
      </c>
      <c r="K8" s="83">
        <v>10</v>
      </c>
      <c r="L8" s="83">
        <v>11</v>
      </c>
      <c r="M8" s="103"/>
      <c r="N8" s="83"/>
      <c r="O8" s="83"/>
      <c r="P8" s="83"/>
    </row>
    <row r="9" spans="1:16" s="106" customFormat="1" ht="18.75">
      <c r="A9" s="104" t="s">
        <v>541</v>
      </c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N9" s="84"/>
      <c r="O9" s="84"/>
      <c r="P9" s="84"/>
    </row>
    <row r="10" spans="1:16" s="107" customFormat="1" ht="47.25" customHeight="1">
      <c r="A10" s="87"/>
      <c r="B10" s="88"/>
      <c r="C10" s="88"/>
      <c r="D10" s="109"/>
      <c r="E10" s="89"/>
      <c r="F10" s="88"/>
      <c r="G10" s="89"/>
      <c r="H10" s="89"/>
      <c r="I10" s="89"/>
      <c r="J10" s="89"/>
      <c r="K10" s="148"/>
      <c r="L10" s="149"/>
      <c r="N10" s="108"/>
      <c r="O10" s="108"/>
      <c r="P10" s="108"/>
    </row>
    <row r="11" spans="1:16" s="107" customFormat="1" ht="44.25" hidden="1" customHeight="1">
      <c r="A11" s="87"/>
      <c r="B11" s="88"/>
      <c r="C11" s="88"/>
      <c r="D11" s="109"/>
      <c r="E11" s="89"/>
      <c r="F11" s="88"/>
      <c r="G11" s="89"/>
      <c r="H11" s="89"/>
      <c r="I11" s="89"/>
      <c r="J11" s="89"/>
      <c r="K11" s="148"/>
      <c r="L11" s="149"/>
      <c r="N11" s="108"/>
      <c r="O11" s="108"/>
      <c r="P11" s="108"/>
    </row>
    <row r="12" spans="1:16" s="107" customFormat="1" ht="45" hidden="1" customHeight="1">
      <c r="A12" s="87"/>
      <c r="B12" s="88"/>
      <c r="C12" s="88"/>
      <c r="D12" s="109"/>
      <c r="E12" s="89"/>
      <c r="F12" s="88"/>
      <c r="G12" s="109"/>
      <c r="H12" s="89"/>
      <c r="I12" s="109"/>
      <c r="J12" s="88"/>
      <c r="K12" s="148"/>
      <c r="L12" s="149"/>
      <c r="N12" s="108"/>
      <c r="O12" s="108"/>
      <c r="P12" s="108"/>
    </row>
    <row r="13" spans="1:16" s="107" customFormat="1" ht="33" hidden="1" customHeight="1">
      <c r="A13" s="87"/>
      <c r="B13" s="88"/>
      <c r="C13" s="88"/>
      <c r="D13" s="109"/>
      <c r="E13" s="89"/>
      <c r="F13" s="88"/>
      <c r="G13" s="89"/>
      <c r="H13" s="89"/>
      <c r="I13" s="89"/>
      <c r="J13" s="88"/>
      <c r="K13" s="148"/>
      <c r="L13" s="149"/>
      <c r="N13" s="108"/>
      <c r="O13" s="108"/>
      <c r="P13" s="108"/>
    </row>
    <row r="14" spans="1:16" s="107" customFormat="1" ht="18.75" hidden="1">
      <c r="A14" s="87"/>
      <c r="B14" s="88"/>
      <c r="C14" s="88"/>
      <c r="D14" s="109"/>
      <c r="E14" s="89"/>
      <c r="F14" s="88"/>
      <c r="G14" s="89"/>
      <c r="H14" s="89"/>
      <c r="I14" s="89"/>
      <c r="J14" s="89"/>
      <c r="K14" s="148"/>
      <c r="L14" s="149"/>
      <c r="N14" s="108"/>
      <c r="O14" s="108"/>
      <c r="P14" s="108"/>
    </row>
    <row r="15" spans="1:16" s="107" customFormat="1" ht="18.75" hidden="1">
      <c r="A15" s="87"/>
      <c r="B15" s="88"/>
      <c r="C15" s="88"/>
      <c r="D15" s="89"/>
      <c r="E15" s="89"/>
      <c r="F15" s="88"/>
      <c r="G15" s="89"/>
      <c r="H15" s="89"/>
      <c r="I15" s="89"/>
      <c r="J15" s="88"/>
      <c r="K15" s="148"/>
      <c r="L15" s="149"/>
      <c r="N15" s="108"/>
      <c r="O15" s="108"/>
      <c r="P15" s="108"/>
    </row>
    <row r="16" spans="1:16" s="107" customFormat="1" ht="18.75" hidden="1">
      <c r="A16" s="87"/>
      <c r="B16" s="88"/>
      <c r="C16" s="88"/>
      <c r="D16" s="89"/>
      <c r="E16" s="89"/>
      <c r="F16" s="88"/>
      <c r="G16" s="89"/>
      <c r="H16" s="89"/>
      <c r="I16" s="89"/>
      <c r="J16" s="88"/>
      <c r="K16" s="88"/>
      <c r="L16" s="77"/>
      <c r="N16" s="108"/>
      <c r="O16" s="108"/>
      <c r="P16" s="108"/>
    </row>
    <row r="17" spans="1:16" s="107" customFormat="1" ht="27.75" hidden="1" customHeight="1">
      <c r="A17" s="87"/>
      <c r="B17" s="88"/>
      <c r="C17" s="88"/>
      <c r="D17" s="89"/>
      <c r="E17" s="89"/>
      <c r="F17" s="88"/>
      <c r="G17" s="89"/>
      <c r="H17" s="89"/>
      <c r="I17" s="109"/>
      <c r="J17" s="88"/>
      <c r="K17" s="148"/>
      <c r="L17" s="149"/>
      <c r="N17" s="108"/>
      <c r="O17" s="108"/>
      <c r="P17" s="108"/>
    </row>
    <row r="18" spans="1:16" s="107" customFormat="1" ht="18.75" hidden="1">
      <c r="A18" s="87"/>
      <c r="B18" s="88"/>
      <c r="C18" s="88"/>
      <c r="D18" s="109"/>
      <c r="E18" s="89"/>
      <c r="F18" s="88"/>
      <c r="G18" s="109"/>
      <c r="H18" s="89"/>
      <c r="I18" s="109"/>
      <c r="J18" s="109"/>
      <c r="K18" s="148"/>
      <c r="L18" s="149"/>
      <c r="N18" s="108"/>
      <c r="O18" s="108"/>
      <c r="P18" s="108"/>
    </row>
    <row r="19" spans="1:16" s="106" customFormat="1" ht="18.75" hidden="1">
      <c r="A19" s="87"/>
      <c r="B19" s="88"/>
      <c r="C19" s="88"/>
      <c r="D19" s="89"/>
      <c r="E19" s="89"/>
      <c r="F19" s="88"/>
      <c r="G19" s="89"/>
      <c r="H19" s="89"/>
      <c r="I19" s="89"/>
      <c r="J19" s="88"/>
      <c r="K19" s="88"/>
      <c r="L19" s="77"/>
      <c r="N19" s="108"/>
      <c r="O19" s="108"/>
      <c r="P19" s="108"/>
    </row>
    <row r="20" spans="1:16" s="106" customFormat="1" ht="18.75" hidden="1">
      <c r="A20" s="87"/>
      <c r="B20" s="88"/>
      <c r="C20" s="88"/>
      <c r="D20" s="89"/>
      <c r="E20" s="89"/>
      <c r="F20" s="88"/>
      <c r="G20" s="89"/>
      <c r="H20" s="89"/>
      <c r="I20" s="89"/>
      <c r="J20" s="88"/>
      <c r="K20" s="88"/>
      <c r="L20" s="77"/>
      <c r="N20" s="108"/>
      <c r="O20" s="108"/>
      <c r="P20" s="108"/>
    </row>
    <row r="21" spans="1:16" s="106" customFormat="1" ht="18.75" hidden="1">
      <c r="A21" s="87"/>
      <c r="B21" s="88"/>
      <c r="C21" s="88"/>
      <c r="D21" s="89"/>
      <c r="E21" s="89"/>
      <c r="F21" s="88"/>
      <c r="G21" s="89"/>
      <c r="H21" s="89"/>
      <c r="I21" s="89"/>
      <c r="J21" s="88"/>
      <c r="K21" s="88"/>
      <c r="L21" s="77"/>
      <c r="N21" s="108"/>
      <c r="O21" s="108"/>
      <c r="P21" s="108"/>
    </row>
    <row r="22" spans="1:16" s="106" customFormat="1" ht="18.75" hidden="1">
      <c r="A22" s="87"/>
      <c r="B22" s="88"/>
      <c r="C22" s="88"/>
      <c r="D22" s="89"/>
      <c r="E22" s="89"/>
      <c r="F22" s="88"/>
      <c r="G22" s="89"/>
      <c r="H22" s="89"/>
      <c r="I22" s="89"/>
      <c r="J22" s="88"/>
      <c r="K22" s="88"/>
      <c r="L22" s="77"/>
      <c r="N22" s="108"/>
      <c r="O22" s="108"/>
      <c r="P22" s="108"/>
    </row>
    <row r="23" spans="1:16" s="106" customFormat="1" ht="18.75" hidden="1">
      <c r="A23" s="87"/>
      <c r="B23" s="88"/>
      <c r="C23" s="88"/>
      <c r="D23" s="89"/>
      <c r="E23" s="94"/>
      <c r="F23" s="88"/>
      <c r="G23" s="94"/>
      <c r="H23" s="89"/>
      <c r="I23" s="94"/>
      <c r="J23" s="88"/>
      <c r="K23" s="88"/>
      <c r="L23" s="77"/>
      <c r="N23" s="108"/>
      <c r="O23" s="108"/>
      <c r="P23" s="108"/>
    </row>
    <row r="24" spans="1:16" s="106" customFormat="1" ht="18.75" hidden="1">
      <c r="A24" s="87"/>
      <c r="B24" s="88"/>
      <c r="C24" s="88"/>
      <c r="D24" s="89"/>
      <c r="E24" s="89"/>
      <c r="F24" s="88"/>
      <c r="G24" s="89"/>
      <c r="H24" s="89"/>
      <c r="I24" s="89"/>
      <c r="J24" s="88"/>
      <c r="K24" s="88"/>
      <c r="L24" s="77"/>
      <c r="N24" s="108"/>
      <c r="O24" s="108"/>
      <c r="P24" s="108"/>
    </row>
    <row r="25" spans="1:16" s="106" customFormat="1" ht="18.75" hidden="1">
      <c r="A25" s="87"/>
      <c r="B25" s="88"/>
      <c r="C25" s="88"/>
      <c r="D25" s="89"/>
      <c r="E25" s="89"/>
      <c r="F25" s="88"/>
      <c r="G25" s="89"/>
      <c r="H25" s="89"/>
      <c r="I25" s="89"/>
      <c r="J25" s="88"/>
      <c r="K25" s="88"/>
      <c r="L25" s="77"/>
      <c r="N25" s="108"/>
      <c r="O25" s="108"/>
      <c r="P25" s="108"/>
    </row>
    <row r="26" spans="1:16" s="106" customFormat="1" ht="18.75" hidden="1">
      <c r="A26" s="87"/>
      <c r="B26" s="88"/>
      <c r="C26" s="88"/>
      <c r="D26" s="89"/>
      <c r="E26" s="89"/>
      <c r="F26" s="88"/>
      <c r="G26" s="89"/>
      <c r="H26" s="89"/>
      <c r="I26" s="89"/>
      <c r="J26" s="88"/>
      <c r="K26" s="88"/>
      <c r="L26" s="77"/>
      <c r="N26" s="108"/>
      <c r="O26" s="108"/>
      <c r="P26" s="108"/>
    </row>
    <row r="27" spans="1:16" s="106" customFormat="1" ht="18.75" hidden="1">
      <c r="A27" s="87"/>
      <c r="B27" s="88"/>
      <c r="C27" s="88"/>
      <c r="D27" s="94"/>
      <c r="E27" s="89"/>
      <c r="F27" s="88"/>
      <c r="G27" s="89"/>
      <c r="H27" s="89"/>
      <c r="I27" s="89"/>
      <c r="J27" s="89"/>
      <c r="K27" s="148"/>
      <c r="L27" s="149"/>
      <c r="N27" s="108"/>
      <c r="O27" s="108"/>
      <c r="P27" s="108"/>
    </row>
    <row r="28" spans="1:16" s="106" customFormat="1" ht="18.75" hidden="1">
      <c r="A28" s="87"/>
      <c r="B28" s="88"/>
      <c r="C28" s="88"/>
      <c r="D28" s="89"/>
      <c r="E28" s="94"/>
      <c r="F28" s="88"/>
      <c r="G28" s="94"/>
      <c r="H28" s="89"/>
      <c r="I28" s="94"/>
      <c r="J28" s="94"/>
      <c r="K28" s="148"/>
      <c r="L28" s="149"/>
      <c r="N28" s="108"/>
      <c r="O28" s="108"/>
      <c r="P28" s="108"/>
    </row>
    <row r="29" spans="1:16" s="106" customFormat="1" ht="18.75" hidden="1">
      <c r="A29" s="87"/>
      <c r="B29" s="88"/>
      <c r="C29" s="88"/>
      <c r="D29" s="89"/>
      <c r="E29" s="89"/>
      <c r="F29" s="88"/>
      <c r="G29" s="89"/>
      <c r="H29" s="89"/>
      <c r="I29" s="89"/>
      <c r="J29" s="89"/>
      <c r="K29" s="148"/>
      <c r="L29" s="149"/>
      <c r="N29" s="108"/>
      <c r="O29" s="108"/>
      <c r="P29" s="108"/>
    </row>
    <row r="30" spans="1:16" s="106" customFormat="1" ht="18.75" hidden="1">
      <c r="A30" s="87"/>
      <c r="B30" s="88"/>
      <c r="C30" s="88"/>
      <c r="D30" s="89"/>
      <c r="E30" s="94"/>
      <c r="F30" s="88"/>
      <c r="G30" s="94"/>
      <c r="H30" s="89"/>
      <c r="I30" s="94"/>
      <c r="J30" s="88"/>
      <c r="K30" s="88"/>
      <c r="L30" s="77"/>
      <c r="N30" s="108"/>
      <c r="O30" s="108"/>
      <c r="P30" s="108"/>
    </row>
    <row r="31" spans="1:16" s="106" customFormat="1" ht="18.75" hidden="1">
      <c r="A31" s="87"/>
      <c r="B31" s="88"/>
      <c r="C31" s="88"/>
      <c r="D31" s="89"/>
      <c r="E31" s="89"/>
      <c r="F31" s="88"/>
      <c r="G31" s="89"/>
      <c r="H31" s="89"/>
      <c r="I31" s="89"/>
      <c r="J31" s="88"/>
      <c r="K31" s="148"/>
      <c r="L31" s="149"/>
      <c r="N31" s="108"/>
      <c r="O31" s="108"/>
      <c r="P31" s="108"/>
    </row>
    <row r="32" spans="1:16" s="106" customFormat="1" ht="18.75" hidden="1">
      <c r="A32" s="87"/>
      <c r="B32" s="88"/>
      <c r="C32" s="88"/>
      <c r="D32" s="89"/>
      <c r="E32" s="94"/>
      <c r="F32" s="88"/>
      <c r="G32" s="94"/>
      <c r="H32" s="89"/>
      <c r="I32" s="94"/>
      <c r="J32" s="88"/>
      <c r="K32" s="88"/>
      <c r="L32" s="77"/>
      <c r="N32" s="108"/>
      <c r="O32" s="108"/>
      <c r="P32" s="108"/>
    </row>
    <row r="33" spans="1:12" s="106" customFormat="1" ht="18.75">
      <c r="A33" s="75"/>
      <c r="B33" s="114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s="106" customFormat="1" ht="57.75" customHeight="1">
      <c r="A34" s="110" t="s">
        <v>479</v>
      </c>
      <c r="B34" s="246" t="s">
        <v>543</v>
      </c>
      <c r="C34" s="246"/>
      <c r="D34" s="246"/>
      <c r="E34" s="246"/>
      <c r="F34" s="85"/>
      <c r="G34" s="246" t="s">
        <v>542</v>
      </c>
      <c r="H34" s="246"/>
      <c r="I34" s="85"/>
      <c r="J34" s="244"/>
      <c r="K34" s="244"/>
      <c r="L34" s="85"/>
    </row>
    <row r="35" spans="1:12" s="113" customFormat="1" ht="12">
      <c r="A35" s="111"/>
      <c r="B35" s="245" t="s">
        <v>123</v>
      </c>
      <c r="C35" s="245"/>
      <c r="D35" s="245"/>
      <c r="E35" s="245"/>
      <c r="F35" s="112"/>
      <c r="G35" s="245" t="s">
        <v>124</v>
      </c>
      <c r="H35" s="245"/>
      <c r="I35" s="111"/>
      <c r="J35" s="245" t="s">
        <v>125</v>
      </c>
      <c r="K35" s="245"/>
      <c r="L35" s="111"/>
    </row>
    <row r="36" spans="1:12" s="106" customFormat="1" ht="5.25" customHeight="1">
      <c r="A36" s="85"/>
      <c r="B36" s="114"/>
      <c r="C36" s="85"/>
      <c r="D36" s="85"/>
      <c r="E36" s="85"/>
      <c r="F36" s="114"/>
      <c r="G36" s="85"/>
      <c r="H36" s="85"/>
      <c r="I36" s="85"/>
      <c r="J36" s="85"/>
      <c r="K36" s="85"/>
      <c r="L36" s="85"/>
    </row>
    <row r="37" spans="1:12" s="106" customFormat="1" ht="18.75">
      <c r="A37" s="85"/>
      <c r="B37" s="114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s="106" customFormat="1" ht="18.75">
      <c r="A38" s="85"/>
      <c r="B38" s="246" t="s">
        <v>537</v>
      </c>
      <c r="C38" s="246"/>
      <c r="D38" s="246"/>
      <c r="E38" s="246"/>
      <c r="F38" s="85"/>
      <c r="G38" s="247">
        <v>43845</v>
      </c>
      <c r="H38" s="248"/>
      <c r="I38" s="85"/>
      <c r="J38" s="85" t="s">
        <v>534</v>
      </c>
      <c r="K38" s="85"/>
      <c r="L38" s="85"/>
    </row>
    <row r="39" spans="1:12" s="116" customFormat="1" ht="14.25">
      <c r="A39" s="115"/>
      <c r="B39" s="245" t="s">
        <v>480</v>
      </c>
      <c r="C39" s="245"/>
      <c r="D39" s="245"/>
      <c r="E39" s="245"/>
      <c r="F39" s="111"/>
      <c r="G39" s="245" t="s">
        <v>126</v>
      </c>
      <c r="H39" s="245"/>
      <c r="I39" s="115"/>
      <c r="J39" s="115"/>
      <c r="K39" s="115"/>
      <c r="L39" s="115"/>
    </row>
  </sheetData>
  <mergeCells count="21">
    <mergeCell ref="B38:E38"/>
    <mergeCell ref="G38:H38"/>
    <mergeCell ref="B39:E39"/>
    <mergeCell ref="G39:H39"/>
    <mergeCell ref="B34:E34"/>
    <mergeCell ref="G34:H34"/>
    <mergeCell ref="J34:K34"/>
    <mergeCell ref="B35:E35"/>
    <mergeCell ref="G6:K6"/>
    <mergeCell ref="J35:K35"/>
    <mergeCell ref="G35:H35"/>
    <mergeCell ref="F6:F7"/>
    <mergeCell ref="A2:L2"/>
    <mergeCell ref="A3:L3"/>
    <mergeCell ref="A4:L4"/>
    <mergeCell ref="A5:L5"/>
    <mergeCell ref="A6:A7"/>
    <mergeCell ref="B6:B7"/>
    <mergeCell ref="C6:C7"/>
    <mergeCell ref="D6:E6"/>
    <mergeCell ref="L6:L7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KanevaLG</cp:lastModifiedBy>
  <cp:lastPrinted>2021-01-12T06:47:45Z</cp:lastPrinted>
  <dcterms:created xsi:type="dcterms:W3CDTF">2001-07-17T13:47:10Z</dcterms:created>
  <dcterms:modified xsi:type="dcterms:W3CDTF">2022-05-26T06:09:56Z</dcterms:modified>
</cp:coreProperties>
</file>