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5" yWindow="-15" windowWidth="17400" windowHeight="6030" tabRatio="906" activeTab="7"/>
  </bookViews>
  <sheets>
    <sheet name="Титул" sheetId="10" r:id="rId1"/>
    <sheet name="Раздел 1." sheetId="11" r:id="rId2"/>
    <sheet name="Раздел 2." sheetId="12" r:id="rId3"/>
    <sheet name="Раздел 3." sheetId="13" r:id="rId4"/>
    <sheet name="Раздел 4., Подраздел 4.1." sheetId="14" r:id="rId5"/>
    <sheet name="Раздел 4. Подраздел 4.2." sheetId="15" r:id="rId6"/>
    <sheet name="Раздел 5. " sheetId="19" r:id="rId7"/>
    <sheet name="Раздел 6. с подписью " sheetId="18" r:id="rId8"/>
  </sheets>
  <definedNames>
    <definedName name="_xlnm._FilterDatabase" localSheetId="6" hidden="1">'Раздел 5. '!$A$7:$X$97</definedName>
    <definedName name="_xlnm.Print_Titles" localSheetId="1">'Раздел 1.'!$2:$5</definedName>
    <definedName name="_xlnm.Print_Titles" localSheetId="2">'Раздел 2.'!$2:$4</definedName>
    <definedName name="_xlnm.Print_Titles" localSheetId="3">'Раздел 3.'!$2:$5</definedName>
    <definedName name="_xlnm.Print_Titles" localSheetId="5">'Раздел 4. Подраздел 4.2.'!$3:$6</definedName>
    <definedName name="_xlnm.Print_Titles" localSheetId="4">'Раздел 4., Подраздел 4.1.'!#REF!</definedName>
    <definedName name="_xlnm.Print_Titles" localSheetId="6">'Раздел 5. '!$4:$6</definedName>
    <definedName name="_xlnm.Print_Titles" localSheetId="7">'Раздел 6. с подписью '!$6:$8</definedName>
    <definedName name="_xlnm.Print_Area" localSheetId="1">'Раздел 1.'!$A$1:$H$30</definedName>
    <definedName name="_xlnm.Print_Area" localSheetId="2">'Раздел 2.'!$A$1:$E$46</definedName>
    <definedName name="_xlnm.Print_Area" localSheetId="3">'Раздел 3.'!$A$1:$H$23</definedName>
    <definedName name="_xlnm.Print_Area" localSheetId="5">'Раздел 4. Подраздел 4.2.'!$A$1:$F$150</definedName>
    <definedName name="_xlnm.Print_Area" localSheetId="7">'Раздел 6. с подписью '!$A$1:$L$39</definedName>
  </definedNames>
  <calcPr calcId="124519"/>
</workbook>
</file>

<file path=xl/calcChain.xml><?xml version="1.0" encoding="utf-8"?>
<calcChain xmlns="http://schemas.openxmlformats.org/spreadsheetml/2006/main">
  <c r="H21" i="11"/>
  <c r="H9" s="1"/>
  <c r="H7" s="1"/>
  <c r="H8" i="13" s="1"/>
  <c r="H10"/>
  <c r="E9" i="11"/>
  <c r="E7" s="1"/>
  <c r="E8" i="12"/>
  <c r="E7" s="1"/>
  <c r="E6" s="1"/>
  <c r="E10" i="13"/>
  <c r="E7"/>
</calcChain>
</file>

<file path=xl/comments1.xml><?xml version="1.0" encoding="utf-8"?>
<comments xmlns="http://schemas.openxmlformats.org/spreadsheetml/2006/main">
  <authors>
    <author>User</author>
  </authors>
  <commentList>
    <comment ref="J13" authorId="0">
      <text>
        <r>
          <rPr>
            <b/>
            <sz val="8"/>
            <color indexed="81"/>
            <rFont val="Tahoma"/>
            <family val="2"/>
            <charset val="204"/>
          </rPr>
          <t>User:</t>
        </r>
        <r>
          <rPr>
            <sz val="8"/>
            <color indexed="81"/>
            <rFont val="Tahoma"/>
            <family val="2"/>
            <charset val="204"/>
          </rPr>
          <t xml:space="preserve">
в том числе подъезд к п.Вожский 3,16 км</t>
        </r>
      </text>
    </comment>
  </commentList>
</comments>
</file>

<file path=xl/sharedStrings.xml><?xml version="1.0" encoding="utf-8"?>
<sst xmlns="http://schemas.openxmlformats.org/spreadsheetml/2006/main" count="1075" uniqueCount="550">
  <si>
    <t>из строки 16 - длина мостов, путепроводов, эстакад, введенных в эксплуатацию после строительства и реконструкции, - всего (сумма строк 18, 19, 20), в том числе:</t>
  </si>
  <si>
    <t>из строки 26 - количество тоннелей автомобильных, введенных в эксплуатацию после строительства и реконструкции</t>
  </si>
  <si>
    <t>из строки 86 - длина мостов, путепроводов, эстакад, введенных в эксплуатацию после капитального ремонта и ремонта, - всего (сумма строк 88, 89), в том числе:</t>
  </si>
  <si>
    <t>из строки 96 - количество тоннелей автомобильных, введенных в эксплуатацию после капитального ремонта и ремонта, - всего (сумма строк 98, 99), в том числе:</t>
  </si>
  <si>
    <t>Протяженность трубопроводов, переустроенных (вынесенных из зоны строительства), при строительстве и реконструкции автомобильных дорог</t>
  </si>
  <si>
    <t>Протяженность твердых типов покрытия автомобильных дорог, введенных в эксплуатацию после капитального ремонта и ремонта, приведенная к однополосному исчислению, - всего 
(сумма строк 77, 78), в том числе:</t>
  </si>
  <si>
    <t>Количество пешеходных переходов в разных уровнях, введенных в эксплуатацию после строительства и реконструкции, - всего (сумма строк 30, 31), в том числе:</t>
  </si>
  <si>
    <t>Протяженность пешеходных переходов в разных уровнях, введенных в эксплуатацию после строительства и реконструкции, - всего (сумма строк 33, 34), в том числе:</t>
  </si>
  <si>
    <t xml:space="preserve">Площадь пешеходных переходов в разных уровнях, введенных в эксплуатацию после строительства 
и реконструкции, - всего (сумма строк 36, 37), в том числе: </t>
  </si>
  <si>
    <t>Общая длина защитных дорожных сооружений, введенных в эксплуатацию после строительства 
и реконструкции, - всего (сумма строк 43, 44, 45), в том числе:</t>
  </si>
  <si>
    <t>из строки 72 - протяженность автомобильных дорог, введенных в эксплуатацию после капитального 
ремонта и ремонта, - всего (сумма строк 74, 75), в том числе:</t>
  </si>
  <si>
    <t>Общая площадь твердых типов покрытия дорог, введенная в эксплуатацию после капитального ремонта и ремонта, - всего (сумма строк 80, 81), в том числе:</t>
  </si>
  <si>
    <t>из строки 82 - количество мостов, путепроводов, эстакад, введенных в эксплуатацию после капитального ремонта и ремонта, - всего (сумма строк 84, 85), в том числе:</t>
  </si>
  <si>
    <t>Общая площадь мостов, путепроводов, эстакад, введенных в эксплуатацию после капитального ремонта и ремонта, - всего (сумма строк 94, 95), в том числе:</t>
  </si>
  <si>
    <t>Общая площадь проезжей части в тоннелях автомобильных, введенных в эксплуатацию после капитального ремонта и ремонта, - всего (сумма строк 101, 102), в том числе:</t>
  </si>
  <si>
    <t>Количество пешеходных переходов в разных уровнях, введенных в эксплуатацию после капитального ремонта и ремонта, - всего (сумма строк 104, 105), в том числе:</t>
  </si>
  <si>
    <t>Протяженность пешеходных переходов в разных уровнях, введенных в эксплуатацию после капитального ремонта и ремонта, - всего (сумма строк 107, 108), в том числе:</t>
  </si>
  <si>
    <t xml:space="preserve">Площадь пешеходных переходов в разных уровнях, введенных в эксплуатацию после капитального ремонта и ремонта, - всего (сумма строк 110, 111), в том числе: </t>
  </si>
  <si>
    <t>Общая длина защитных дорожных сооружений, введенных в эксплуатацию после капитального ремонта и ремонта, - всего (сумма строк 117, 118, 119), в том числе:</t>
  </si>
  <si>
    <t>после капитального ремонта</t>
  </si>
  <si>
    <t>после ремонта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</si>
  <si>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</si>
  <si>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</si>
  <si>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</si>
  <si>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</si>
  <si>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</si>
  <si>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</si>
  <si>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</si>
  <si>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</si>
  <si>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</si>
  <si>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</si>
  <si>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</si>
  <si>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</si>
  <si>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</si>
  <si>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</si>
  <si>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</si>
  <si>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</si>
  <si>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</si>
  <si>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</si>
  <si>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</si>
  <si>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</si>
  <si>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</si>
  <si>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</si>
  <si>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</si>
  <si>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</si>
  <si>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шт.</t>
  </si>
  <si>
    <t>Количество мостов, путепроводов, эстакад, находящихся в капитальном ремонте и ремонте</t>
  </si>
  <si>
    <t>Длина мостов, путепроводов, эстакад, находящихся в капитальном ремонте и ремонте</t>
  </si>
  <si>
    <t>Количество тоннелей автомобильных, находящихся в капитальном ремонте и ремонте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</si>
  <si>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</si>
  <si>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</si>
  <si>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</si>
  <si>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</si>
  <si>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</si>
  <si>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</si>
  <si>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</si>
  <si>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</si>
  <si>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</si>
  <si>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</si>
  <si>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</si>
  <si>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</si>
  <si>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</si>
  <si>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</si>
  <si>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</si>
  <si>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</si>
  <si>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</si>
  <si>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</si>
  <si>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</si>
  <si>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</si>
  <si>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</si>
  <si>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</si>
  <si>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Количество труб водопропускных, введенных в эксплуатацию после капитального ремонта и ремонта</t>
  </si>
  <si>
    <t>из строки 112 - труб водопропускных, имеющих диаметр (для круглых труб) или ширину лотка более двух метров</t>
  </si>
  <si>
    <t>Общая длина труб водопропускных, введенных в эксплуатацию после капитального ремонта и ремонта</t>
  </si>
  <si>
    <t>из строки 114 - труб водопропускных, имеющих диаметр (для круглых труб) или ширину лотка более двух метров</t>
  </si>
  <si>
    <t>Общая длина подпорных стен, введенных в эксплуатацию после капитального ремонта и ремонта</t>
  </si>
  <si>
    <t>Общая площадь внешней поверхности подпорных стен, введенных в эксплуатацию после капитального ремонта и ремонта</t>
  </si>
  <si>
    <t>Протяженность линий искусственного электрического освещения автомобильных дорог, введенных 
в эксплуатацию после капитального ремонта и ремонта</t>
  </si>
  <si>
    <t>Протяженность линий энергоснабжения для линий искусственного электрического освещения автомобильных дорог, введенных в эксплуатацию после капитального ремонта и ремонта</t>
  </si>
  <si>
    <t>Количество трансформаторных подстанций для линий искусственного электрического освещения автомобильных дорог, введенных в эксплуатацию после капитального ремонта и ремонта</t>
  </si>
  <si>
    <t>Количество зданий, введенных в эксплуатацию после капитального ремонта и ремонта</t>
  </si>
  <si>
    <t>из строки 125 - пунктов весового и габаритного контроля транспортных средств, имеющих оборудование для осуществления указанного контроля</t>
  </si>
  <si>
    <t>из строки 125 - административных зданий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</si>
  <si>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</si>
  <si>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</si>
  <si>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</si>
  <si>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</si>
  <si>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</si>
  <si>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</si>
  <si>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</si>
  <si>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</si>
  <si>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</si>
  <si>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</si>
  <si>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</si>
  <si>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</si>
  <si>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</si>
  <si>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</si>
  <si>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</si>
  <si>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</si>
  <si>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Протяженность ограждений барьерных на автомобильных дорогах, установленных 
и отремонтированных при капитальном ремонте и ремонте автомобильных дорог</t>
  </si>
  <si>
    <t>из строки 128 - ограждение барьерное из бетона, аналогичное типу Нью-Джерси</t>
  </si>
  <si>
    <t>Протяженность кабельных и воздушных электрических линий напряжением до 35 кв, переустроенных (вынесенных из зоны дорожных работ) при капитальном ремонте и ремонте автомобильных дорог</t>
  </si>
  <si>
    <t>Протяженность кабельных и воздушных линий электропередач напряжением 35 - 500 кв, переустроенных (вынесенных из зоны дорожных работ) при капитальном ремонте и ремонте автомобильных дорог</t>
  </si>
  <si>
    <t>Протяженность трубопроводов, переустроенных (вынесенных из зоны дорожных работ) 
при капитальном ремонте и ремонте автомобильных дорог</t>
  </si>
  <si>
    <t>из строки 132 - трубопроводы высокого давления</t>
  </si>
  <si>
    <t>Протяженность линий контактной сети железных дорог, переустроенных при капитальном ремонте 
и ремонте автомобильных дорог</t>
  </si>
  <si>
    <t>Количество отремонтированных всеми видами ремонта примыканий и пересечений автомобильных дорог в одном уровне</t>
  </si>
  <si>
    <t>Количество отремонтированных всеми видами ремонта транспортных развязок в разных уровнях 
на пересечениях автомобильных дорог</t>
  </si>
  <si>
    <t>из строки 136 - транспортные развязки в разных уровнях на пересечениях автомобильных дорог 
с двумя и более путепроводами и тоннелями</t>
  </si>
  <si>
    <t>Количество дорожных светофорных объектов, введенных в эксплуатацию после капитального ремонта и ремонта</t>
  </si>
  <si>
    <t>Протяженность велосипедных дорожек, введенных в эксплуатацию после капитального ремонта 
и ремонта</t>
  </si>
  <si>
    <t>Протяженность тротуаров и пешеходных дорожек, введенных в эксплуатацию после капитального ремонта и ремонта</t>
  </si>
  <si>
    <t>Количество железнодорожных переездов в одном уровне, введенных в эксплуатацию после капитального ремонта и ремонта</t>
  </si>
  <si>
    <t>из строки 141 - оборудовано автоматическими шлагбаумами</t>
  </si>
  <si>
    <t>из строки 141 - оборудовано заградительными устройствами</t>
  </si>
  <si>
    <t>Мощность</t>
  </si>
  <si>
    <t xml:space="preserve">Срок ввода 
в эксплуа-тацию
</t>
  </si>
  <si>
    <t>Фактически профинансировано капитальных вложений с начала года по отчетный период включительно, в том числе</t>
  </si>
  <si>
    <t>прочие источники</t>
  </si>
  <si>
    <t>с начала строитель-ства до 1 января отчетного года</t>
  </si>
  <si>
    <t>Коды по ОКЕИ: километр – 008; погонный метр – 018; метр квадратный – 055; тысяча рублей - 384</t>
  </si>
  <si>
    <t>Ввод в эксплуатацию мощности</t>
  </si>
  <si>
    <t>намечено 
к вводу на год</t>
  </si>
  <si>
    <t>(должность)</t>
  </si>
  <si>
    <t>(Ф.И.О.)</t>
  </si>
  <si>
    <t>(подпись)</t>
  </si>
  <si>
    <t>(дата составления документа)</t>
  </si>
  <si>
    <t>Доля протяженности автомобильных дорог, соответствующих нормативным требованиям 
к транспортно-эксплуатационным показателям</t>
  </si>
  <si>
    <t>Общая площадь мостов, путепроводов, эстакад, введенных в эксплуатацию после строительства 
и реконструкции, - всего (сумма строк 23, 24, 25), в том числе:</t>
  </si>
  <si>
    <t>на 30 день после отчетного</t>
  </si>
  <si>
    <t>периода,</t>
  </si>
  <si>
    <t>на 15 день после отчетного</t>
  </si>
  <si>
    <t>за год - на 20 день после</t>
  </si>
  <si>
    <t>отчетного периода</t>
  </si>
  <si>
    <t>за год - на 40 день после</t>
  </si>
  <si>
    <t>органы местного самоуправления:</t>
  </si>
  <si>
    <t>ФЕДЕРАЛЬНОЕ  СТАТИСТИЧЕСКОЕ НАБЛЮДЕНИЕ</t>
  </si>
  <si>
    <t>КОНФИДЕНЦИАЛЬНОСТЬ ГАРАНТИРУЕТСЯ ПОЛУЧАТЕЛЕМ ИНФОРМАЦИИ</t>
  </si>
  <si>
    <t>Нарушение порядка представления статистической информации, а равно представление недостоверной статистической информации влечет ответственность, установленную статьей 13.19 Кодекса Российской Федерации об административных правонарушениях
от 30.12.2001 № 195-ФЗ, а также статьей 3 Закона Российской Федерации от 13.05.92 № 2761-1 "Об ответственности за нарушение
порядка представления государственной статистической отчетности"</t>
  </si>
  <si>
    <t>ВОЗМОЖНО ПРЕДОСТАВЛЕНИЕ В ЭЛЕКТРОННОМ ВИДЕ</t>
  </si>
  <si>
    <t>(нарастающим итогом)</t>
  </si>
  <si>
    <t>Сроки предоставления</t>
  </si>
  <si>
    <t>Форма № 1-ФД</t>
  </si>
  <si>
    <t>по установленному им адресу</t>
  </si>
  <si>
    <t>главные администраторы доходов бюджета (по разделу 1), органы управления дорожным</t>
  </si>
  <si>
    <t xml:space="preserve">от </t>
  </si>
  <si>
    <t>№</t>
  </si>
  <si>
    <t>хозяйством, Государственная компания «Российские автомобильные дороги»:</t>
  </si>
  <si>
    <t>Квартальная</t>
  </si>
  <si>
    <t>Наименование отчитывающейся организации</t>
  </si>
  <si>
    <t>Почтовый адрес</t>
  </si>
  <si>
    <t>Код</t>
  </si>
  <si>
    <t>0601028</t>
  </si>
  <si>
    <t>Код по ОКЕИ: тысяча рублей - 384 (с одним десятичным знаком)</t>
  </si>
  <si>
    <t>Наименование показателей</t>
  </si>
  <si>
    <t>№ строки</t>
  </si>
  <si>
    <t>Федеральный бюджет</t>
  </si>
  <si>
    <t>Местный бюджет</t>
  </si>
  <si>
    <t>Бюджет субъекта Российской Федерации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</si>
  <si>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</si>
  <si>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</si>
  <si>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</si>
  <si>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</si>
  <si>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</si>
  <si>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</si>
  <si>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</si>
  <si>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</si>
  <si>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</si>
  <si>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в том числе:</t>
  </si>
  <si>
    <t>транспортный налог</t>
  </si>
  <si>
    <t>иные налоговые доходы, установленные законодательством, учитываемые при формировании дорожных фондов</t>
  </si>
  <si>
    <t>доходы от передачи в аренду земельных участков, расположенных в полосе отвода автомобильных дорог общего пользования</t>
  </si>
  <si>
    <t>доходы от платы в счет возмещения вреда, причиняемого автомобильным дорогам транспортными средствами, осуществляющими перевозки тяжеловесных и (или) крупногабаритных грузов</t>
  </si>
  <si>
    <t>х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</si>
  <si>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</si>
  <si>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</si>
  <si>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</si>
  <si>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</si>
  <si>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</si>
  <si>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</si>
  <si>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</si>
  <si>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</si>
  <si>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</si>
  <si>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</si>
  <si>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</si>
  <si>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</si>
  <si>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</si>
  <si>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</si>
  <si>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прочие неналоговые доходы</t>
  </si>
  <si>
    <t>доходы от возврата остатков межбюджетных трансфертов прошлых лет</t>
  </si>
  <si>
    <t>Базовый объем бюджетных ассигнований дорожного фонда</t>
  </si>
  <si>
    <t>Остатки бюджетных ассигнований дорожных фондов, не использованные в отчетном финансовом году</t>
  </si>
  <si>
    <t>Федеральный дорожный фонд</t>
  </si>
  <si>
    <t xml:space="preserve">Дорожный фонд субъекта Российской Федерации </t>
  </si>
  <si>
    <t>Муниципальный дорожный фонд</t>
  </si>
  <si>
    <t>капитальный ремонт автомобильных дорог общего пользования и искусственных сооружений на них</t>
  </si>
  <si>
    <t>содержание автомобильных дорог общего пользования и искусственных сооружений на них</t>
  </si>
  <si>
    <t>иные дорожно-эксплуатационные работы, финансируемые за счет средств дорожного фонда</t>
  </si>
  <si>
    <t>разработку документации по планировке территории, проектной документации, инженерные изыскания, проведение государственной экспертизы инженерных изысканий и проектной документации,</t>
  </si>
  <si>
    <t>выплата компенсаций за ущерб собственникам сносимого жилья, недвижимости, насаждений</t>
  </si>
  <si>
    <t>24</t>
  </si>
  <si>
    <t>25</t>
  </si>
  <si>
    <t>26</t>
  </si>
  <si>
    <t>затраты, связанные с выполнением археологических раскопок в пределах строительной площадки</t>
  </si>
  <si>
    <t>работы по переустройству инженерных коммуникаций</t>
  </si>
  <si>
    <t>иные затраты, связанные с подготовкой территории строительства</t>
  </si>
  <si>
    <t>непосредственно строительство, реконструкция автомобильных дорог общего пользования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</si>
  <si>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</si>
  <si>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</si>
  <si>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</si>
  <si>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</si>
  <si>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</si>
  <si>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</si>
  <si>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</si>
  <si>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</si>
  <si>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</si>
  <si>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</si>
  <si>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предоставление субсидий Государственной компании «Российские автомобильные дороги» в виде имущественных взносов Российской Федерации</t>
  </si>
  <si>
    <t>на капитальный ремонт и ремонт автомобильных дорог общего пользования населенных пунктов</t>
  </si>
  <si>
    <t>выполнение научно-исследовательских и опытно-конструкторских работ в области дорожного хозяйства</t>
  </si>
  <si>
    <t>37</t>
  </si>
  <si>
    <t>38</t>
  </si>
  <si>
    <t>39</t>
  </si>
  <si>
    <t>40</t>
  </si>
  <si>
    <t>41</t>
  </si>
  <si>
    <t>обеспечение транспортной безопасности объектов автомобильного транспорта и дорожного хозяйства</t>
  </si>
  <si>
    <t>содержание подведомственных государственных (муниципальных) учреждений, осуществляющих управление дорожным хозяйством</t>
  </si>
  <si>
    <t>Остатки бюджетных ассигнований дорожных фондов, не использованные в отчетном финансовом году на 1 января текущего финансового года</t>
  </si>
  <si>
    <t>Объем ассигнований дорожных фондов в соответствии с законами о бюджете</t>
  </si>
  <si>
    <t>капитальный ремонт, ремонт и содержание автомобильных дорог общего пользования</t>
  </si>
  <si>
    <t>разработка проектной документации, инженерные изыскания, проведение государственной экспертизы инженерных изысканий и проектной документации</t>
  </si>
  <si>
    <t>строительство и реконструкцию автомобильных дорог общего пользования и искусственных сооружений на них, из них:</t>
  </si>
  <si>
    <t>проведение работ по подготовке территории строительства</t>
  </si>
  <si>
    <t>Коды по ОКЕИ: километр - 008; погонный метр - 018; метр квадратный - 055; гектар - 059; процент - 744; штука - 796</t>
  </si>
  <si>
    <t>Единица измере-ния</t>
  </si>
  <si>
    <t xml:space="preserve">федерального значения </t>
  </si>
  <si>
    <t>регионального 
или межмуници-пального значения</t>
  </si>
  <si>
    <t>местного значения</t>
  </si>
  <si>
    <t xml:space="preserve">Протяженность автомобильных дорог, соответствующих нормативным требованиям к транспортно-эксплуатационным показателям </t>
  </si>
  <si>
    <t>на конец года, предшествующего отчетному году</t>
  </si>
  <si>
    <t>на конец отчетного года</t>
  </si>
  <si>
    <t xml:space="preserve">Протяженность автомобильных дорог, обслуживающих движение в режиме перегрузки </t>
  </si>
  <si>
    <t xml:space="preserve">Доля протяженности автомобильных дорог, обслуживающих движение в режиме перегрузки </t>
  </si>
  <si>
    <t>км</t>
  </si>
  <si>
    <t>%</t>
  </si>
  <si>
    <t>Протяженность автомобильных дорог, находящихся в строительстве и реконструкции</t>
  </si>
  <si>
    <t>с усовершенствованным типом покрытия</t>
  </si>
  <si>
    <t>с покрытием переходного типа</t>
  </si>
  <si>
    <t>грунтовых</t>
  </si>
  <si>
    <t>Протяженность твердых типов покрытия автомобильных дорог, введенных в эксплуатацию после строительства и реконструкции, в однополосном исчислении</t>
  </si>
  <si>
    <t>Протяженность автозимников, эксплуатируемых в отчетный период</t>
  </si>
  <si>
    <t>Количество мостов, путепроводов, эстакад, находящихся в строительстве и реконструкции</t>
  </si>
  <si>
    <t>капитальных мостов, путепроводов, эстакад</t>
  </si>
  <si>
    <t>деревянных мостов, путепроводов, эстакад</t>
  </si>
  <si>
    <t>понтонных и наплавных мостов</t>
  </si>
  <si>
    <t>Длина мостов, путепроводов, эстакад, находящихся в строительстве и реконструкции</t>
  </si>
  <si>
    <t>пог. м</t>
  </si>
  <si>
    <t>Протяженность мостов, путепроводов, эстакад, введенных в эксплуатацию после строительства 
и реконструкции, приведенная к однополосному исчислению</t>
  </si>
  <si>
    <t>Количество тоннелей автомобильных, находящихся в строительстве и реконструкции</t>
  </si>
  <si>
    <t>Общая площадь проезжей части в тоннелях автомобильных, введенных в эксплуатацию после строительства и реконструкции</t>
  </si>
  <si>
    <t>надземных</t>
  </si>
  <si>
    <t>подземных</t>
  </si>
  <si>
    <t>Количество труб водопропускных, введенных в эксплуатацию после строительства и реконструкции</t>
  </si>
  <si>
    <t>из строки 38 - труб водопропускных, имеющих диаметр (для круглых труб) или ширину лотка более 
двух метров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</si>
  <si>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</si>
  <si>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</si>
  <si>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</si>
  <si>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</si>
  <si>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</si>
  <si>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</si>
  <si>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</si>
  <si>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</si>
  <si>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</si>
  <si>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</si>
  <si>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</si>
  <si>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</si>
  <si>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</si>
  <si>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</si>
  <si>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</si>
  <si>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</si>
  <si>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</si>
  <si>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</si>
  <si>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га</t>
  </si>
  <si>
    <t>Общая длина труб водопропускных, введенных в эксплуатацию после строительства и реконструкции</t>
  </si>
  <si>
    <t>из строки 40 - труб водопропускных, имеющих диаметр (для круглых труб) или ширину лотка более 
двух метров</t>
  </si>
  <si>
    <t>шумозащитных сооружений</t>
  </si>
  <si>
    <t>озеленения, имеющего защитное значение</t>
  </si>
  <si>
    <t>устройств, предназначенных для защиты автомобильных дорог от снежных лавин, селей, камнепадов и т.д.</t>
  </si>
  <si>
    <t>Общая длина подпорных стен, введенных в эксплуатацию после строительства и реконструкции</t>
  </si>
  <si>
    <t>Общая площадь внешней поверхности подпорных стен, введенных в эксплуатацию после строительства и реконструкции</t>
  </si>
  <si>
    <t>Протяженность линий искусственного электрического освещения автомобильных дорог, введенных 
в эксплуатацию после строительства и реконструкции</t>
  </si>
  <si>
    <t>Протяженность линий энергоснабжения для линий искусственного электрического освещения автомобильных дорог, введенных в эксплуатацию после строительства и реконструкции</t>
  </si>
  <si>
    <t>Количество трансформаторных подстанций для линий искусственного электрического освещения автомобильных дорог, введенных в эксплуатацию после строительства и реконструкции</t>
  </si>
  <si>
    <t>Количество зданий, введенных в эксплуатацию после строительства и реконструкции</t>
  </si>
  <si>
    <t>из строки 51 - пунктов весового и габаритного контроля транспортных средств, имеющих оборудование для осуществления указанного контроля</t>
  </si>
  <si>
    <t>из строки 51 - административных зданий</t>
  </si>
  <si>
    <t>Протяженность построенных и реконструированных ограждений барьерных на автомобильных дорогах</t>
  </si>
  <si>
    <t>из строки 54 - ограждение барьерное из бетона, аналогичное типу Нью-Джерси</t>
  </si>
  <si>
    <t>Площадь земельных участков, отведенная для строительства и реконструкции автомобильных дорог</t>
  </si>
  <si>
    <t>Общая площадь в жилых домах, построенных и приобретенных для переселения жителей домов, сносимых при строительстве и реконструкции автомобильных дорог</t>
  </si>
  <si>
    <t>Протяженность кабельных и воздушных электрических линий напряжением до 35 кв, переустроенных (вынесенных из зоны строительства), при строительстве и реконструкции автомобильных дорог</t>
  </si>
  <si>
    <t>Протяженность кабельных и воздушных линий электропередач напряжением 35 - 500 кв, переустроенных (вынесенных из зоны строительства), при строительстве и реконструкции автомобильных дорог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</si>
  <si>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</si>
  <si>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</si>
  <si>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</si>
  <si>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</si>
  <si>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</si>
  <si>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</si>
  <si>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</si>
  <si>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</si>
  <si>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</si>
  <si>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</si>
  <si>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</si>
  <si>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</si>
  <si>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</si>
  <si>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</si>
  <si>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</si>
  <si>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</si>
  <si>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</si>
  <si>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</si>
  <si>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</si>
  <si>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</si>
  <si>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</si>
  <si>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</si>
  <si>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из строки 60 - трубопроводы высокого давления</t>
  </si>
  <si>
    <t>Протяженность линий контактной сети железных дорог, переустроенных, при строительстве 
и реконструкции автомобильных дорог</t>
  </si>
  <si>
    <t>Количество построенных и реконструированных примыканий и пересечений автомобильных дорог 
в одном уровне</t>
  </si>
  <si>
    <t>Количество построенных и реконструированных транспортных развязок в разных уровнях 
на пересечениях автомобильных дорог</t>
  </si>
  <si>
    <t>из строки 64 - транспортные развязки в разных уровнях на пересечениях автомобильных дорог
с двумя и более путепроводами и тоннелями</t>
  </si>
  <si>
    <t>Количество построенных и реконструированных дорожных светофорных объектов</t>
  </si>
  <si>
    <t>Протяженность построенных и реконструированных велосипедных дорожек</t>
  </si>
  <si>
    <t>Протяженность построенных и реконструированных тротуаров и пешеходных дорожек</t>
  </si>
  <si>
    <t>Количество построенных и реконструированных железнодорожных переездов в одном уровне</t>
  </si>
  <si>
    <t>из строки 69 - оборудовано автоматическими шлагбаумами</t>
  </si>
  <si>
    <t>из строки 69 - оборудовано заградительными устройствами</t>
  </si>
  <si>
    <t>Протяженность автомобильных дорог, находящихся в капитальном ремонте и ремонте</t>
  </si>
  <si>
    <t>Общая площадь твердых типов покрытия дорог, введенная в эксплуатацию после строительства 
и реконструкции, - всего (сумма строк 08, 09), в том числе:</t>
  </si>
  <si>
    <t>* Заполняется по итогам за год.</t>
  </si>
  <si>
    <t>из строки 01 - протяженность автомобильных дорог, введенных в эксплуатацию после строительства и реконструкции, - всего (сумма строк 03, 04, 05), в том числе:</t>
  </si>
  <si>
    <t>из строки 11 - количество мостов, путепроводов, эстакад, введенных в эксплуатацию после строительства и реконструкции, - всего (сумма строк 13, 14, 15), в том числе:</t>
  </si>
  <si>
    <t>Строительство автомобильной дороги Подъезд от автомобильной дороги "Вятка" до подъезда к с.Ыб</t>
  </si>
  <si>
    <t>Реконструкция  автомобильной дороги "Сыктывкар - Троицко - Печорск" на участке  Сыктывкар - Пузла - Крутая км 180 (место отдыха)</t>
  </si>
  <si>
    <t>Реконструкция  автомобильной дороги "Сыктывкар - Троицко - Печорск" на участке Сыктывкар - Пузла - Крутая км 34 (место отдыха)</t>
  </si>
  <si>
    <t>Реконструкция  автомобильной дороги "Сыктывкар - Троицко - Печорск" на участке Сыктывкар - Пузла - Крутая км 94 (место отдыха)</t>
  </si>
  <si>
    <t>Реконструкция  автомобильной дороги "Сыктывкар - Троицко - Печорск" на участке Сыктывкар - Пузла - Крутая км 124 (место  отдыха)</t>
  </si>
  <si>
    <t>Реконструкция автомобильной дороги "Визинга -  Кажым" км 55 (место отдыха)</t>
  </si>
  <si>
    <t>Реконструкция автомобильной дороги "Визинга -  Кажым" км 136 (место отдыха)</t>
  </si>
  <si>
    <t>Реконструкция  автомобильной дороги "Ухта - Вуктыл" км 23 (место отдыха)</t>
  </si>
  <si>
    <t>Реконструкция автомобильной дороги "Ираель - Ижма - Усть-Цильма" км 8 (место  отдыха)</t>
  </si>
  <si>
    <t>Реконструкция автомобильной дороги "Ираель - Ижма - Усть-Цильма" км 42 (место отдыха)</t>
  </si>
  <si>
    <t>Реконструкция  автомобильной дороги "Сыктывкар - Ухта - Печора - Усинск - Нарьян-Мар" на участке Сыктывкар - Ухта км 132 (место  отдыха)</t>
  </si>
  <si>
    <t>Реконструкция  автомобильной дороги "Сыктывкар - Ухта - Печора - Усинск - Нарьян-Мар" на участке Сыктывкар - Ухта км 249 (место отдыха)</t>
  </si>
  <si>
    <t>Реконструкция автомобильной дороги "Сыктывкар - Ухта - Печора - Усинск - Нарьян-Мар" на участке Сыктывкар - Ухта км 45 (место отдыха)</t>
  </si>
  <si>
    <t xml:space="preserve">Реконструкция автомобильной дороги "Подъезд к с.Ыб" от автомобильной дороги  "Вятка" км 0+000 - км 4+808 </t>
  </si>
  <si>
    <t>Реконструкция автомобильной дороги "Занулье - Матвеевская - Гарь - Коржинский" от автомобильной дороги "Вятка" км 67 (место отдыха)</t>
  </si>
  <si>
    <t>Реконструкция автомобильной дороги "Усть-Уса – Харьягинский" км 0+000 (место отдыха)</t>
  </si>
  <si>
    <t>Реконструкция автомобильной дороги "Усть-Уса – Харьягинский" км 42 (место отдыха)</t>
  </si>
  <si>
    <t>Реконструкция автомобильной дороги "Сыктывкар - Троицко - Печорск" на участке Сыктывкар  - Пузла - Крутая км 278+818 - км 278+823. Мост через ручей</t>
  </si>
  <si>
    <t>Реконструкция автомобильной дороги "Сыктывкар - Троицко - Печорск" на участке Сыктывкар  - Пузла - Крутая км 283+460 - км 283+462. Мост через ручей</t>
  </si>
  <si>
    <t>Реконструкция автомобильной дороги "Кослан - Большая Пысса - Латьюга - Зубово" км 48+761 - км 48+765. Мост через ручей</t>
  </si>
  <si>
    <t>Реконструкция автомобильной дороги "Кослан - Большая Пысса - Латьюга - Зубово" км 57+954 - км 57+959. Мост через ручей</t>
  </si>
  <si>
    <t>Реконструкция автомобильной дороги "Кослан - Большая Пысса - Латьюга - Зубово" км 62+191 - км 62+197. Мост через ручей</t>
  </si>
  <si>
    <t>Реконструкция автомобильной дороги "Кослан - Большая Пысса - Латьюга - Зубово" км 72+612 - км 72+616. Мост через ручей</t>
  </si>
  <si>
    <t>Реконструкция автомобильной дороги "Кослан - Большая Пысса - Латьюга - Зубово" км 91+099 - км 91+116. Мост через ручей</t>
  </si>
  <si>
    <t>Реконструкция атомобильной дороги "Усогорск - Благоево - Чупрово"  км 114+328 -км114+334. Мост через ручей</t>
  </si>
  <si>
    <t>Реконструкция автомобильной дороги "с.Буткан - пгт Усогорск" км 17+060 - км 17+066. Мост через р. Сынъель</t>
  </si>
  <si>
    <t>Реконструкция автомобильной "Койгородок - Нючпас" от автомобильной дороги "Визинга - Кажим" км 44+400 - км 44+408. Мост через ручей</t>
  </si>
  <si>
    <t>Реконструкция автомобильной дороги "Ираёль – Ижма – Усть-Цильма" км 96+830 - км 100+465 (освещение)</t>
  </si>
  <si>
    <t>Реконструкция автомобильной дороги "Ракпас - Жигановка - Мещура" от автомобильной дороги "Сыктывкар - Ухта - Печора - Усинск - Нарьян-Мар" на участкекм 75+815 - км 75+825. Мост через ручей</t>
  </si>
  <si>
    <t>Реконструкция автомобильной дороги "Ракпас - Жигановка - Мещура" от автомобильной дороги "Сыктывкар - Ухта - Печора - Усинск - Нарьян-Мар" на участке км 80+720 - км 80+726. Мост через ручей</t>
  </si>
  <si>
    <t>Реконструкция автомобильной дороги "Ракпас - Жигановка - Мещура" от автомобильной дороги "Сыктывкар - Ухта - Печора - Усинск - Нарьян-Мар" на участке км 90+095 - км 90+105. Мост через ручей</t>
  </si>
  <si>
    <t>Реконструкция автомобильной дороги "Ракпас - Жигановка - Мещура" от автомобильной дороги "Сыктывкар - Ухта - Печора - Усинск - Нарьян-Мар" на участке км 99+064 - км 99+299.  Мосты через ручей</t>
  </si>
  <si>
    <t>Реконструкция автомобильной дороги "Ракпас - Жигановка - Мещура" от автомобильной дороги "Сыктывкар - Ухта - Печора - Усинск - Нарьян-Мар" на участке км 100+600 - км 100+620. Мост через ручей</t>
  </si>
  <si>
    <t>Реконструкция автомобильной дороги "Ракпас - Жигановка - Мещура" от автомобильной дороги "Сыктывкар - Ухта - Печора - Усинск - Нарьян-Мар" на участке км 101+710 - км 101+730. Мост через ручей</t>
  </si>
  <si>
    <t xml:space="preserve">Реконструкция автомобильной дороги "Кослан - Большая Пысса - Латьюга - Зубово" км 47+538 - км 47+543. Мост через ручей                                                            </t>
  </si>
  <si>
    <t>км / пог.м.</t>
  </si>
  <si>
    <t>км/пог.м.</t>
  </si>
  <si>
    <t xml:space="preserve">Строительство автомобильной дороги «Сыктывкар-Ухта-Печора-Усинск-Нарьян-Мар» с подъездами к городам Воркута и Салехард на участке р.Кабанты-Вис-п.Малая Пера                                                                                             (ООО ПСО "Труддорстройпром")     </t>
  </si>
  <si>
    <t>Строительство автомобильной дороги «Сыктывкар-Ухта-Печора-Усинск-Нарьян-Мар» с подъездами к городам Воркута и Салехард на участке пос.Каджером-пос.Чикшино ПК0-ПК210                                                              (ООО "Усинское ДРСУ")</t>
  </si>
  <si>
    <t>Реконструкция автомобильной дороги "Керчомъя-Дзёль" от автомобильной дороги «Усть-Кулом-Керчомъя-Гайны» км34+100-км34+214. Мост через р.Прупт                                                                                                (ООО "Комистроймост")</t>
  </si>
  <si>
    <t>Запланированный объем финансирования на год</t>
  </si>
  <si>
    <t>предоставление субсидий бюджетам субъектов Российской Федерации на софинансирование строительства и реконструкции автомобильных дорог общего пользования регионального или местного значения и искусственных сооружений на них</t>
  </si>
  <si>
    <t>пог.м.</t>
  </si>
  <si>
    <t>СВЕДЕНИЯ ОБ ИСПОЛЬЗОВАНИИ СРЕДСТВ ФЕДЕРАЛЬНОГО ДОРОЖНОГО ФОНДА,</t>
  </si>
  <si>
    <t xml:space="preserve"> ДОРОЖНЫХ ФОНДОВ СУБЪЕКТОВ РОССИЙСКОЙ ФЕДЕРАЦИИ, </t>
  </si>
  <si>
    <t>МУНИЦИПАЛЬНЫХ ДОРОЖНЫХ ФОНДОВ</t>
  </si>
  <si>
    <t>Предоставляют</t>
  </si>
  <si>
    <t xml:space="preserve"> - органу управления дорожным хозяйством субъекта Российской Федерации</t>
  </si>
  <si>
    <t xml:space="preserve"> - Федеральному дорожному агентству по установленному им адресу</t>
  </si>
  <si>
    <t xml:space="preserve">Приказ Росстата: </t>
  </si>
  <si>
    <t>Об утверждении формы от 15.06.2012 № 346</t>
  </si>
  <si>
    <t>О внесении изменений (при наличии)</t>
  </si>
  <si>
    <t>отчитывающейся организации</t>
  </si>
  <si>
    <t>по ОКПО</t>
  </si>
  <si>
    <t>по ОКУД</t>
  </si>
  <si>
    <t xml:space="preserve">Код 
</t>
  </si>
  <si>
    <t xml:space="preserve">формы </t>
  </si>
  <si>
    <t>За отчётный период</t>
  </si>
  <si>
    <t>Нарастающим итогом 
с начала отчётного периода</t>
  </si>
  <si>
    <t>Всего учтено при формировании дорожных фондов 
(сумма строк 02, 22, 23)</t>
  </si>
  <si>
    <t>Налоговые и иные поступления в бюджет, всего 
(сумма строк с 03 по 21), в том числе:</t>
  </si>
  <si>
    <t>акцизы на автомобильный бензин, прямогонный бензин, дизельное топливо, моторные масла для дизельных и карбюраторных (инжекторных) двигателей, производимые на территории Российской Федерации, подлежащих зачислению в соответствующий бюджет</t>
  </si>
  <si>
    <t>доходы от использования имущества, входящего в состав автомобильных дорог общего пользования</t>
  </si>
  <si>
    <t>доходы от сборов за проезд автотранспортных средств, зарегистрированных на территориях иностранных государств, по автомобильным дорогам на территории Российской Федерации</t>
  </si>
  <si>
    <t xml:space="preserve">доходы от платы в счет возмещения вреда, причиняемого автомобильным дорогам общего пользования транспортными средствами, имеющими разрешенную максимальную массу свыше 12 тонн </t>
  </si>
  <si>
    <t>доходы от платы за оказание услуг по присоединению объектов дорожного сервиса к автомобильным дорогам общего пользования</t>
  </si>
  <si>
    <t>поступления от штрафов за нарушение правил перевозки крупногабаритных и тяжеловесных грузов по автомобильным дорогам общего пользования</t>
  </si>
  <si>
    <t>поступления от штрафов за несоблюдение требований законодательства Российской Федерации о внесении платы в счет возмещения вреда, причиняемого автомобильным дорогам общего пользования, имеющими разрешенную максимальную массу свыше 12 тонн</t>
  </si>
  <si>
    <t>поступления в виде субсидий из бюджетов бюджетной системы Российской Федерации на финансовое обеспечение дорожной деятельности в отношении автомобильных дорог общего пользования</t>
  </si>
  <si>
    <t>безвозмездные поступления от физических и юридических лиц на финансовое обеспечение дорожной деятельности, в том числе добровольных пожертвований, в отношении автомобильных дорог общего пользования</t>
  </si>
  <si>
    <t>денежные средства, поступающие в бюджет от уплаты неустоек (штрафов, пеней), а также от возмещения убытков государственного заказчика, взысканных в установленном порядке в связи с нарушением исполнителем (подрядчиком) условий государственного контракта или иных договоров, финансируемых за счет средств дорожного фонда, или в связи с уклонением от заключения таких контракта или иных договоров</t>
  </si>
  <si>
    <t>денежные средства, внесенные участником конкурса или аукциона, проводимых в целях заключения государственного контракта, финансируемого за счет средств дорожного фонда, в качестве обеспечения заявки на участие в таком конкурсе или аукционе в случае уклонения участника конкурса или аукциона от заключения такого контракта и в иных случаях, установленных законодательством Российской Федерации</t>
  </si>
  <si>
    <t>плата по соглашениям об установлении частных сервитутов в отношении земельных участков в границах полос отвода автомобильных дорог общего пользования в целях строительства (реконструкции), капитального ремонта объектов дорожного сервиса, их эксплуатации, установки и эксплуатации рекламных конструкций</t>
  </si>
  <si>
    <t>плата по соглашениям об установлении публичных сервитутов в отношении земельных участков в границах полос отвода автомобильных дорог общего пользования в целях прокладки, переноса, переустройства инженерных коммуникаций, их эксплуатации</t>
  </si>
  <si>
    <t>Израсходовано средств за отчетный период - всего 
(сумма строк 02, 07, 27 - 28, 32, 36 - 41), 
в том числе на:</t>
  </si>
  <si>
    <r>
      <t xml:space="preserve">капитальный ремонт, ремонт и содержание автомобильных дорог общего пользования - всего 
</t>
    </r>
    <r>
      <rPr>
        <b/>
        <sz val="11"/>
        <rFont val="Times New Roman"/>
        <family val="1"/>
        <charset val="204"/>
      </rPr>
      <t>(сумма строк 03 - 06), 
из них на:</t>
    </r>
  </si>
  <si>
    <r>
      <t xml:space="preserve">строительство и реконструкцию автомобильных дорог общего пользования и искусственных сооружений на них - всего 
</t>
    </r>
    <r>
      <rPr>
        <b/>
        <sz val="11"/>
        <rFont val="Times New Roman"/>
        <family val="1"/>
        <charset val="204"/>
      </rPr>
      <t>(сумма строк 08, 09, 26), из них на:</t>
    </r>
  </si>
  <si>
    <r>
      <t xml:space="preserve">проведение работ по подготовке территории строительства - всего 
</t>
    </r>
    <r>
      <rPr>
        <b/>
        <sz val="11"/>
        <rFont val="Times New Roman"/>
        <family val="1"/>
        <charset val="204"/>
      </rPr>
      <t>(сумма строк 10, 13, 19 - 25), из них на:</t>
    </r>
  </si>
  <si>
    <r>
      <t xml:space="preserve">затраты, связанные с компенсационными выплатами собственникам имущества, попадающего в зону дорожных работ, всего 
</t>
    </r>
    <r>
      <rPr>
        <b/>
        <sz val="11"/>
        <rFont val="Times New Roman"/>
        <family val="1"/>
        <charset val="204"/>
      </rPr>
      <t>(сумма строк 11, 12), из них:</t>
    </r>
  </si>
  <si>
    <t>возмещение собственникам земельных участков, землепользователям, землевладельцам  и арендаторам земельных участков убытков, причиненных изъятием или временным занятием земельных участков, ограничением прав собственников земельных участков, землепользователей</t>
  </si>
  <si>
    <r>
      <t xml:space="preserve">затраты, связанные с компенсационными выплатами правообладателям имущества, попадающего в зону дорожных работ, всего 
</t>
    </r>
    <r>
      <rPr>
        <b/>
        <sz val="11"/>
        <rFont val="Times New Roman"/>
        <family val="1"/>
        <charset val="204"/>
      </rPr>
      <t>(сумма строк 14 - 18), из них:</t>
    </r>
  </si>
  <si>
    <t>выплаты компенсационного характера за предоставление «окон» в графике движения поездов при строительстве пересечений  с железными дорогами</t>
  </si>
  <si>
    <t>выплаты компенсационного характера за убытки и упущенную выгоду владельцам переустраиваемых инженерных коммуникаций</t>
  </si>
  <si>
    <t>выплаты компенсационного характера за ущерб рыбному хозяйству при строительстве мостов</t>
  </si>
  <si>
    <t>выплаты компенсационного характера за ущерб лесному хозяйству при прохождении дороги через лесные угодья</t>
  </si>
  <si>
    <t>затраты, связанные с оплатой работ (услуг), выполняемых коммунальными и эксплуатационными организациями, по выдаче исходных данных на проектирование, технических условий и требований на присоединение проектируемых объектов к инженерным сетям и коммуникациям</t>
  </si>
  <si>
    <t>затраты, связанные с выполнением по требованию органов местного самоуправления исполнительной контрольной съемки построенных инженерных сетей</t>
  </si>
  <si>
    <t>строительство жилья для жителей домов, попадающих в зону строительных работ или санитарную защитную зону и сносимых при строительстве автомобильной дороги</t>
  </si>
  <si>
    <t>выплата земельного налога и арендной платы за земли в период строительства</t>
  </si>
  <si>
    <t>плата за аренду земельного участка, предоставляемого на период проектирования и строительства объекта</t>
  </si>
  <si>
    <r>
      <t xml:space="preserve">предоставление субсидий бюджетам субъектов Российской Федерации на софинансирование строительства и реконструкции автомобильных дорог общего пользования регионального или местного значения и искусственных сооружений на них - всего 
</t>
    </r>
    <r>
      <rPr>
        <b/>
        <sz val="11"/>
        <rFont val="Times New Roman"/>
        <family val="1"/>
        <charset val="204"/>
      </rPr>
      <t>(сумма строк 29 - 31), в том числе:</t>
    </r>
  </si>
  <si>
    <t>имеющих общегосударственное или межрегиональное значение</t>
  </si>
  <si>
    <t>направленных на прирост количества сельских населенных пунктов, обеспеченных постоянной круглогодичной связью с сетью автомобильных дорог общего пользования по дорогам с твердым покрытием</t>
  </si>
  <si>
    <t>на строительство (реконструкцию) других автомобильных дорог общего пользования с твердым покрытием</t>
  </si>
  <si>
    <r>
      <t xml:space="preserve">предоставление субсидий из дорожного фонда субъекта Российской Федерации местным бюджетам на софинансирование строительства и реконструкции, капитального ремонта и ремонта автомобильных дорог общего пользования местного значения и искусственных сооружений на них, а также на капитальный ремонт и ремонт дворовых территорий многоквартирных домов, проездов к дворовым территориям многоквартирных домов населенных пунктов – 
</t>
    </r>
    <r>
      <rPr>
        <b/>
        <sz val="11"/>
        <rFont val="Times New Roman"/>
        <family val="1"/>
        <charset val="204"/>
      </rPr>
      <t>всего (сумма строк 33 - 35), из них:</t>
    </r>
  </si>
  <si>
    <t>на проектирование и строительство (реконструкцию) автомобильных дорог общего пользования местного значения с твердым покрытием до сельских населенных пунктов, не имеющих круглогодичной связи с сетью автомобильных дорог общего пользования</t>
  </si>
  <si>
    <t>на капитальный ремонт и ремонт дворовых территорий многоквартирных домов, проездов к дворовым территориям многоквартирных домов населенных пунктов</t>
  </si>
  <si>
    <t>предоставление бюджетного кредита на строительство (реконструкцию), капитальный ремонт, ремонт и содержание автомобильных дорог общего пользования</t>
  </si>
  <si>
    <t>погашение задолженности по бюджетным кредитам на строительство (реконструкцию), капитальный ремонт, ремонт и содержание автомобильных дорог общего пользования (за исключением автомобильных дорог федерального значения), и на осуществление расходов на обслуживание долговых обязательств, связанных с использованием указанных кредитов</t>
  </si>
  <si>
    <t>На начало отчётного периода</t>
  </si>
  <si>
    <t>На конец отчётного периода</t>
  </si>
  <si>
    <t>Объемы поступлений в бюджеты бюджетной системы и иных средств, учитываемых при формировании дорожных фондов</t>
  </si>
  <si>
    <t>Израсходовано средств - всего 
(сумма строк 05, 06, 10 - 16), в том числе:</t>
  </si>
  <si>
    <t>предоставление субсидий местным бюджетам на софинансирование строительства и реконструкции автомобильных дорог общего пользования местного значения и искусственных сооружений на них</t>
  </si>
  <si>
    <t>Изменение остатка средств за отчетный период - всего 
(разница по строке 03 между величинами показателя на начало отчетного периода и на конец отчетного периода)</t>
  </si>
  <si>
    <t>За отчётный год на сети автомобильных дорог общего пользования</t>
  </si>
  <si>
    <t>регионального 
или 
межмуници-пального значения</t>
  </si>
  <si>
    <r>
      <t xml:space="preserve">Протяженность автомобильных дорог, обеспечивающих пропуск транспортных средств 
</t>
    </r>
    <r>
      <rPr>
        <b/>
        <sz val="11"/>
        <rFont val="Times New Roman"/>
        <family val="1"/>
        <charset val="204"/>
      </rPr>
      <t xml:space="preserve">с нагрузкой на ось 10 тонн </t>
    </r>
  </si>
  <si>
    <r>
      <t xml:space="preserve">Протяженность автомобильных дорог, обеспечивающих пропуск транспортных средств 
</t>
    </r>
    <r>
      <rPr>
        <b/>
        <sz val="11"/>
        <rFont val="Times New Roman"/>
        <family val="1"/>
        <charset val="204"/>
      </rPr>
      <t>с нагрузкой на ось 11,5 тонны</t>
    </r>
  </si>
  <si>
    <t>на конец отчётного года</t>
  </si>
  <si>
    <r>
      <t xml:space="preserve">                                                                                                </t>
    </r>
    <r>
      <rPr>
        <sz val="10"/>
        <rFont val="Times New Roman"/>
        <family val="1"/>
        <charset val="204"/>
      </rPr>
      <t xml:space="preserve">Форма № 1-ФД (адаптированная)                                                                                                            
                                                                                                                                                             Приказ Росстата об утверждении формы от 15.06.2012 № 346 </t>
    </r>
    <r>
      <rPr>
        <b/>
        <sz val="14"/>
        <rFont val="Times New Roman"/>
        <family val="1"/>
        <charset val="204"/>
      </rPr>
      <t xml:space="preserve">
</t>
    </r>
    <r>
      <rPr>
        <b/>
        <u/>
        <sz val="14"/>
        <rFont val="Times New Roman"/>
        <family val="1"/>
        <charset val="204"/>
      </rPr>
      <t>Раздел 4.</t>
    </r>
    <r>
      <rPr>
        <b/>
        <sz val="14"/>
        <rFont val="Times New Roman"/>
        <family val="1"/>
        <charset val="204"/>
      </rPr>
      <t xml:space="preserve"> Результаты деятельности дорожных фондов*
                                                                                                                                 </t>
    </r>
    <r>
      <rPr>
        <sz val="10"/>
        <rFont val="Times New Roman"/>
        <family val="1"/>
        <charset val="204"/>
      </rPr>
      <t>(* Заполняется по итогам за год)</t>
    </r>
    <r>
      <rPr>
        <b/>
        <sz val="14"/>
        <rFont val="Times New Roman"/>
        <family val="1"/>
        <charset val="204"/>
      </rPr>
      <t xml:space="preserve">
</t>
    </r>
    <r>
      <rPr>
        <b/>
        <u/>
        <sz val="14"/>
        <rFont val="Times New Roman"/>
        <family val="1"/>
        <charset val="204"/>
      </rPr>
      <t>Подраздел 4.2.</t>
    </r>
    <r>
      <rPr>
        <b/>
        <sz val="14"/>
        <rFont val="Times New Roman"/>
        <family val="1"/>
        <charset val="204"/>
      </rPr>
      <t xml:space="preserve"> Работы по развитию и приведению в нормативное состояние автомобильных дорог общего пользования</t>
    </r>
  </si>
  <si>
    <r>
      <t>тыс. м</t>
    </r>
    <r>
      <rPr>
        <vertAlign val="superscript"/>
        <sz val="11"/>
        <rFont val="Times New Roman"/>
        <family val="1"/>
        <charset val="204"/>
      </rPr>
      <t>2</t>
    </r>
  </si>
  <si>
    <r>
      <t>м</t>
    </r>
    <r>
      <rPr>
        <vertAlign val="superscript"/>
        <sz val="11"/>
        <rFont val="Times New Roman"/>
        <family val="1"/>
        <charset val="204"/>
      </rPr>
      <t>2</t>
    </r>
  </si>
  <si>
    <t>Общая длина мостов, путепроводов, эстакад, введенных в эксплуатацию после капитального ремонта и ремонта, приведенная к однополосному исчислению, - всего (сумма строк 91, 92), в том числе:</t>
  </si>
  <si>
    <t>Наименование стройки, объекта, 
пускового комплекса, мощности, 
генподрядчика, 
код стройки</t>
  </si>
  <si>
    <t xml:space="preserve">Единица измере
ния 
(тыс. руб., 
км, 
пог. м, 
м2)
</t>
  </si>
  <si>
    <t>Фактически использовано за счёт всех источников финансирования</t>
  </si>
  <si>
    <r>
      <t xml:space="preserve">км </t>
    </r>
    <r>
      <rPr>
        <sz val="11"/>
        <rFont val="Times New Roman"/>
        <family val="1"/>
        <charset val="204"/>
      </rPr>
      <t xml:space="preserve">
а/д</t>
    </r>
  </si>
  <si>
    <r>
      <t xml:space="preserve">  </t>
    </r>
    <r>
      <rPr>
        <u/>
        <sz val="11"/>
        <rFont val="Times New Roman"/>
        <family val="1"/>
        <charset val="204"/>
      </rPr>
      <t>пог. м.</t>
    </r>
    <r>
      <rPr>
        <sz val="11"/>
        <rFont val="Times New Roman"/>
        <family val="1"/>
        <charset val="204"/>
      </rPr>
      <t xml:space="preserve"> искусст. соор.</t>
    </r>
  </si>
  <si>
    <t>дорожный фонд субъекта Российской Феде-рации</t>
  </si>
  <si>
    <t>с начала года 
по отчётный период включительно</t>
  </si>
  <si>
    <t>Республика Коми</t>
  </si>
  <si>
    <t>Итого по всем объектам:</t>
  </si>
  <si>
    <t>Строительство  мостового перехода через р.Лыжа на автомобильной дороге "Печора (от п.Кожва)-Усть-Уса-Усинск"                                                                          
(ОАО "Севзапспецстрой")</t>
  </si>
  <si>
    <t>Строительство автомобильной дороги  "Сыктывкар-Кудымкар-Пермь" на участке  д.Лопыдино-граница Коми-Пермяцкого автономного округа                           
(ООО ПСО "Труддорстройпром")</t>
  </si>
  <si>
    <t>Строительство автомобильной дороги "Кослан-Латьюга" на участке Патраково-Большая Пысса</t>
  </si>
  <si>
    <t>Строительство автомобильной дороги "Трусово-Филиппово" на участке км 0-км 8м</t>
  </si>
  <si>
    <t>Всего по объектам строительства:</t>
  </si>
  <si>
    <t>Всего по объектам реконструкции:</t>
  </si>
  <si>
    <r>
      <t>Всего по переходящим объектам</t>
    </r>
    <r>
      <rPr>
        <sz val="11"/>
        <rFont val="Times New Roman"/>
        <family val="1"/>
        <charset val="204"/>
      </rPr>
      <t>:</t>
    </r>
  </si>
  <si>
    <t xml:space="preserve">Форма № 1-ФД (адаптированная)                                                                                                            
                                                                                                                                                  Приказ Росстата об утверждении формы от 15.06.2012 № 346 </t>
  </si>
  <si>
    <r>
      <t>Раздел 6.</t>
    </r>
    <r>
      <rPr>
        <b/>
        <sz val="14"/>
        <rFont val="Times New Roman"/>
        <family val="1"/>
        <charset val="204"/>
      </rPr>
      <t xml:space="preserve"> Ввод в эксплуатацию объектов капитального строительства за счет средств Федерального дорожного фонда, 
дорожного фонда субъекта Российской Федерации, муниципального дорожного фонда</t>
    </r>
  </si>
  <si>
    <t>Наименование стройки, объекта, 
этапа, пускового комплекса, 
мощности, генподрядчика</t>
  </si>
  <si>
    <t>Единица измерения (тыс руб,
 км, 
пог м, 
м2)</t>
  </si>
  <si>
    <t>Срок ввода в эксплуатацию стройки (объекта) (год)</t>
  </si>
  <si>
    <t>Стоимость строи-
тельства - всего,
тыс руб</t>
  </si>
  <si>
    <t>По 
проекту</t>
  </si>
  <si>
    <t>введено с начала строительства до 1 января отчетного года</t>
  </si>
  <si>
    <t>введено с начала года включительно</t>
  </si>
  <si>
    <t>месяц фактичес
кого ввода</t>
  </si>
  <si>
    <t>Должностное лицо, ответственное за предоставление статистической информации 
(лицо, уполномоченное предоставлять статистическую информацию 
от имени юридического лица)</t>
  </si>
  <si>
    <t>(№ контактного телефона)</t>
  </si>
  <si>
    <r>
      <t xml:space="preserve">                                                                                                                                                                               Форма № 1-ФД (адаптированная)                                                                                                            
                                                                                                                                                             Приказ Росстата об утверждении формы от 15.06.2012 № 346 </t>
    </r>
    <r>
      <rPr>
        <u/>
        <sz val="10"/>
        <rFont val="Times New Roman"/>
        <family val="1"/>
        <charset val="204"/>
      </rPr>
      <t xml:space="preserve">
</t>
    </r>
    <r>
      <rPr>
        <b/>
        <u/>
        <sz val="14"/>
        <rFont val="Times New Roman"/>
        <family val="1"/>
        <charset val="204"/>
      </rPr>
      <t xml:space="preserve">
Раздел 4.</t>
    </r>
    <r>
      <rPr>
        <b/>
        <sz val="14"/>
        <rFont val="Times New Roman"/>
        <family val="1"/>
        <charset val="204"/>
      </rPr>
      <t xml:space="preserve"> Результаты деятельности дорожных фондов*
                                                                                                                                 </t>
    </r>
    <r>
      <rPr>
        <sz val="10"/>
        <rFont val="Times New Roman"/>
        <family val="1"/>
        <charset val="204"/>
      </rPr>
      <t>(* Заполняется по итогам за год)</t>
    </r>
    <r>
      <rPr>
        <b/>
        <u/>
        <sz val="14"/>
        <rFont val="Times New Roman"/>
        <family val="1"/>
        <charset val="204"/>
      </rPr>
      <t xml:space="preserve">
Подраздел 4.1.</t>
    </r>
    <r>
      <rPr>
        <b/>
        <sz val="14"/>
        <rFont val="Times New Roman"/>
        <family val="1"/>
        <charset val="204"/>
      </rPr>
      <t xml:space="preserve"> Показатели транспортно-эксплуатационного состояния автомобильных дорог общего пользования</t>
    </r>
  </si>
  <si>
    <r>
      <t xml:space="preserve">км </t>
    </r>
    <r>
      <rPr>
        <b/>
        <sz val="12"/>
        <rFont val="Times New Roman"/>
        <family val="1"/>
        <charset val="204"/>
      </rPr>
      <t xml:space="preserve">
а/д</t>
    </r>
  </si>
  <si>
    <r>
      <t xml:space="preserve">  </t>
    </r>
    <r>
      <rPr>
        <b/>
        <u/>
        <sz val="12"/>
        <rFont val="Times New Roman"/>
        <family val="1"/>
        <charset val="204"/>
      </rPr>
      <t>пог. м.</t>
    </r>
    <r>
      <rPr>
        <b/>
        <sz val="12"/>
        <rFont val="Times New Roman"/>
        <family val="1"/>
        <charset val="204"/>
      </rPr>
      <t xml:space="preserve"> искусст. соор.</t>
    </r>
  </si>
  <si>
    <t>Реконструкция автомобильной дороги «Ухта-Троицко-Печорск» км 60+357 – км 60+393. Мост через р. Лёк-Кем</t>
  </si>
  <si>
    <t>пм</t>
  </si>
  <si>
    <t>Реконструкция автомобильной дороги "Сыктывкар-Ухта-Печора-Усинск-Нарьян-Мар" на участке Сыктывкар-Ухта км 310 (место  отдыха)</t>
  </si>
  <si>
    <t>Реконструкция автомобильной дороги «Усогорск - Благоево – Чупрово» км 167+759 - км 167+790,6. Мост через р. Северная Цебьюга</t>
  </si>
  <si>
    <t>Реконструкция автомобильной дороги "Кослан - Большая Пысса - Латьюга - Зубово" км 49+770 - км 49+774. Мост через ручей</t>
  </si>
  <si>
    <t>Реконструкция автомобильной дороги "Кослан - Большая Пысса - Латьюга - Зубово" км 76+873 - км 76+877. Мост через ручей</t>
  </si>
  <si>
    <t>Реконструкция автомобильной дороги "с.Буткан - пгт Усогорск" км 1+450 - км 1+455. Мост через ручей</t>
  </si>
  <si>
    <t>Реконструкция автомобильной дороги  «Койдин - Кузъёль - Усть-Воктым – Ком» км 54+800 - км 54+810.  Мост через р. Важью</t>
  </si>
  <si>
    <t>Реконструкция автомобильной дороги "Куниб - Вотча - Ягдор от автомобильной дороги "Вятка" на участке км 5+000 - км 5+589</t>
  </si>
  <si>
    <t>Реконструкция автомобильной дороги "Троицко-Печорск – Комсомольск – Якша" км 68+095 - км 68+104. Мост через ручей</t>
  </si>
  <si>
    <t>Реконструкция автомобильной дороги "Подъезд к с.Усть-Илыч от автомобильной дороги ”Троицко-Печорск – Комсомольск – Якша” км 10+064 - км 10+085. Мост через р.Ручь-Ель</t>
  </si>
  <si>
    <t>Реконструкция автомобильной дороги "Усогорск - Благоево – Чупрово" км 156+662 - км 156+666. Мост через ручей</t>
  </si>
  <si>
    <t>Реконструкция автомобильной дороги "Усогорск - Благоево – Чупрово" км 167+421 - км 167+428. Мост через ручей</t>
  </si>
  <si>
    <t>Реконструкция автомобильной дороги "Кослан - Большая Пысса - Латьюга – Зубово" км 76+400 - км 76+402. Мост через ручей</t>
  </si>
  <si>
    <t>Реконструкция автомобильной дороги "Кослан - Большая Пысса - Латьюга – Зубово" км 81+816 - км 81+824. Мост через ручей</t>
  </si>
  <si>
    <t>Реконструкция автомобильной дороги "Кослан - Большая Пысса - Латьюга – Зубово" км 88+319 - км 88+323. Мост через ручей</t>
  </si>
  <si>
    <t>Реконструкция автомобильной дороги "Кажым – Верхний Турунъю – Нижний Турунъю" км 25+100 - км 25+106. Мост через р.Узь</t>
  </si>
  <si>
    <t>Реконструкция автомобильной дороги "Сизябск – Мохча – Мошъюга от автомобильной дороги "Ижма – Мохча" км 24+723 - км 24+732. Мост через ручей</t>
  </si>
  <si>
    <t>Реконструкция автомобильной дороги "Сизябск – Мохча – Мошъюга от автомобильной дороги "Ижма – Мохча" км 25+210 - км 25+219. Мост через ручей</t>
  </si>
  <si>
    <t>Реконструкция автомобильной дороги "Ракпас - Жигановка – Мещура» от автомобильной дороги «Сыктывкар - Ухта - Печора - Усинск - Нарьян-Мар" км 74+796 - км 74+804. Мост через ручей</t>
  </si>
  <si>
    <t>Реконструкция автомобильной дороги "Ракпас - Жигановка – Мещура» от автомобильной дороги «Сыктывкар - Ухта - Печора - Усинск - Нарьян-Мар" км 76+697 - км 76+703. Мост через ручей</t>
  </si>
  <si>
    <t>Реконструкция автомобильной дороги "Сыктывкар - Троицко – Печорск" на участке Сыктывкар  - Пузла - Крутая км 261+310 - км 261+320. Мост через ручей</t>
  </si>
  <si>
    <t>Строительство автомобильной дороги "Объездная автомобильная дорога с.Корткерос"</t>
  </si>
  <si>
    <t>Строительство автомобильной дороги "Айкино-Кослан"  на участке пос.Вежайка-пос.Яренга II пусковой комплекс                                                               
(ОАО "Арпина")</t>
  </si>
  <si>
    <t xml:space="preserve"> Строительство автомобильной дороги "Айкино-Кослан" на участке пос.Яренга-пос.Вожский                                         
(ООО ПСО "Труддорстройпром")      </t>
  </si>
  <si>
    <t>дорожный фонд субъекта Российской Федерации</t>
  </si>
  <si>
    <t>Строительство автомобильной дороги  "Сыктывкар-Кудымкар-Пермь" на участке  км 369 автомобильной дороги "Вятка" М119-Верхняя Максаковка</t>
  </si>
  <si>
    <t>Строительство автомобильной дороги "Сыктывкар-Ухта-Печора-Усинск-Нарьян-Мар" на участке пос.Ираель-пос.Рыбница</t>
  </si>
  <si>
    <t>Строительство автомобильной дороги "Сыктывкар-Ухта-Печора-Усинск-Нарьян-Мар" на участке пос.Рыбница-пос.Каджером</t>
  </si>
  <si>
    <t>Строительство автомобильной дороги "Сыктывкар-Ухта-Печора-Усинск-Нарьян-Мар" на участке пос.Акись-пос.Ошкурья</t>
  </si>
  <si>
    <t>Строительство автомобильной дороги "Айкино-Кослан" на участке пос.Вожский-пос.Ёдва</t>
  </si>
  <si>
    <t>Реконструкция автомобильной дороги "Ухта-Троицко-Печорск" на участке пос.Седью-р.Чомкосаёль</t>
  </si>
  <si>
    <t>Реконструкция автомобильной дороги "Ухта-Троицко-Печорск" на участке р.Чомкосаёль-мостовой переход через р.Лёк-Кем</t>
  </si>
  <si>
    <t>Реконструкция автомобильной дороги "Усогорск - Благоево – Чупрово" км 155 - км 158</t>
  </si>
  <si>
    <t>Реконструкция автомобильной дороги "Кослан - Большая Пысса - Латьюга – Зубово" км 89+206 - км 89+221. Мост через ручей</t>
  </si>
  <si>
    <t>Строительство мостового перехода через р.Ачим автомобильной дороги Сыктывкар – Ухта – Печора – Усинск – Нарьян-Мар на участке Сыктывкар – Ухта км 81+408</t>
  </si>
  <si>
    <t>Строительство моста через р.Кажым на км 136 автомобильной дороги Визинга–Кажим</t>
  </si>
  <si>
    <t>Реконструкция автомобильной дороги Подъезд к пст.Чернореченский-Вожаёль от автомобильной дороги «Сыктывкар – Ухта – Печора – Усинск – Нарьян-Мар» на участке км 7+677 –км7+695. Мост через р.Кылтовка</t>
  </si>
  <si>
    <t>Реконструкция  автомобильной дороги Кажым – Верхний Турунъю –Нижний Турунъю на участке км 37+681 – км37+719. Мост через р.Турунья</t>
  </si>
  <si>
    <t>Реконструкция автомобильной дороги «Усогорск – Благоево – Чупрово» на участке км178+100 - км178+107. Мост через ручей</t>
  </si>
  <si>
    <t>Реконструкция автомобильной дороги Ракпас – Жигановка – Мещура от автомобильной дороги «Сыктывкар – Ухта – Печора – Усинск – Нарьян-Мар» на участке км88+195 – км88+208. Мост через ручей</t>
  </si>
  <si>
    <t>Реконструкция автомобильной дороги Зимстан – Нижний Воч – Верхний Воч от автомобильной дороги «Усть-Кулом – Керчомъя - Гайны» на участке  км16+840 – км16+848. Мост через ручей</t>
  </si>
  <si>
    <t>Реконструкция автомобильной дороги "Подъезд к железнодорожной станции "Кослан" – пст.Разгорт" км 3+687 – км 3+691. Мост через ручей</t>
  </si>
  <si>
    <t>Реконструкция автомобильной дороги "Койдин – Кузьёль – Усть-Воктым – Ком" км 45+444 – км 45+456. Мост через ручей</t>
  </si>
  <si>
    <t>Реконструкция автомобильной дороги «Подъезд к г. Вуктыл» км 128 (место отдыха)</t>
  </si>
  <si>
    <t>Дор.фонд на 2013</t>
  </si>
  <si>
    <t>Иные на 2013</t>
  </si>
  <si>
    <t>Предыдущий период</t>
  </si>
  <si>
    <t>Реконструкция автомобильной дороги "Усогорск - Благоево – Чупрово" км 172+581 - км 172+593. Мост через ручей</t>
  </si>
  <si>
    <t>Реконструкция автомобильной дороги «Ухта-Троицко-Печорск» на участке р.Чомкосаёль-мостовой переход через р. Лёк-Кем</t>
  </si>
  <si>
    <t>м.п.</t>
  </si>
  <si>
    <t>Администрация муниципального района "Ижемский"</t>
  </si>
  <si>
    <t>ул. Советская, 45, с. Ижма, Ижемский район, Республика Коми, 169460</t>
  </si>
  <si>
    <t>8-8140-94-1-57</t>
  </si>
  <si>
    <t>осуществление иных мероприятий в отношении автомобильных дорог общего пользования, финансируемых за счет средств дорожного фонда(тех.надзор)</t>
  </si>
  <si>
    <t>осуществление иных мероприятий в отношении автомобильных дорог общего пользования, финансируемых за счет средств дорожного фонда (технический надзор)</t>
  </si>
  <si>
    <t>ремонт автомобильных дорог общего пользования и искусственных сооружений на них (составление смет)</t>
  </si>
  <si>
    <t>39 стр. технадзор + оказание услуг по составлению сметной документации (169800+21056,47)</t>
  </si>
  <si>
    <r>
      <t xml:space="preserve">                                                                                                                                                                                                                          Форма № 1-ФД (адаптированная)                                                                                                            
                                                                                                                                                                                                 Приказ Росстата об утверждении формы от 15.06.2012 № 346 
</t>
    </r>
    <r>
      <rPr>
        <b/>
        <sz val="14"/>
        <rFont val="Times New Roman"/>
        <family val="1"/>
        <charset val="204"/>
      </rPr>
      <t xml:space="preserve">
</t>
    </r>
    <r>
      <rPr>
        <b/>
        <u/>
        <sz val="14"/>
        <rFont val="Times New Roman"/>
        <family val="1"/>
        <charset val="204"/>
      </rPr>
      <t>Раздел 1.</t>
    </r>
    <r>
      <rPr>
        <b/>
        <sz val="14"/>
        <rFont val="Times New Roman"/>
        <family val="1"/>
        <charset val="204"/>
      </rPr>
      <t xml:space="preserve"> Объёмы поступлений средств в бюджеты бюджетной системы и иных средств, 
учитываемых при формировании Федерального дорожного фонда, дорожных фондов субъектов Российской Федерации, 
муниципальных дорожных фондов по направлениям 
за январь - сентябрь 2017 года</t>
    </r>
    <r>
      <rPr>
        <sz val="14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>(нарастающим итогом, ежеквартально)</t>
    </r>
  </si>
  <si>
    <r>
      <t xml:space="preserve">                                                                                                                                                                                                 </t>
    </r>
    <r>
      <rPr>
        <sz val="10"/>
        <rFont val="Times New Roman"/>
        <family val="1"/>
        <charset val="204"/>
      </rPr>
      <t xml:space="preserve">Форма № 1-ФД (адаптированная)                                                                                                            
                                                                                                                                                                                                                Приказ Росстата об утверждении формы от 15.06.2012 № 346 
 </t>
    </r>
    <r>
      <rPr>
        <b/>
        <sz val="12"/>
        <rFont val="Times New Roman"/>
        <family val="1"/>
        <charset val="204"/>
      </rPr>
      <t xml:space="preserve">
</t>
    </r>
    <r>
      <rPr>
        <b/>
        <u/>
        <sz val="14"/>
        <rFont val="Times New Roman"/>
        <family val="1"/>
        <charset val="204"/>
      </rPr>
      <t>Раздел 2.</t>
    </r>
    <r>
      <rPr>
        <b/>
        <sz val="14"/>
        <rFont val="Times New Roman"/>
        <family val="1"/>
        <charset val="204"/>
      </rPr>
      <t xml:space="preserve"> Расходование средств в бюджеты бюджетной системы и иных средств, учитываемых при формировании Федерального дорожного фонда, 
дорожных фондов субъектов Российской Федерации, муниципальных дорожных фондов по направлениям 
за январь - сентябрь 2017 года</t>
    </r>
    <r>
      <rPr>
        <b/>
        <sz val="12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(нарастающим итогом, ежеквартально)</t>
    </r>
  </si>
  <si>
    <r>
      <t xml:space="preserve">                                                                                                                           </t>
    </r>
    <r>
      <rPr>
        <sz val="10"/>
        <rFont val="Times New Roman"/>
        <family val="1"/>
        <charset val="204"/>
      </rPr>
      <t xml:space="preserve">                                  Форма № 1-ФД (адаптированная)                                                                                                            
                                                                                                                                                                 Приказ Росстата об утверждении формы от 15.06.2012 № 346 </t>
    </r>
    <r>
      <rPr>
        <sz val="14"/>
        <rFont val="Times New Roman"/>
        <family val="1"/>
        <charset val="204"/>
      </rPr>
      <t xml:space="preserve">
 </t>
    </r>
    <r>
      <rPr>
        <b/>
        <u/>
        <sz val="14"/>
        <rFont val="Times New Roman"/>
        <family val="1"/>
        <charset val="204"/>
      </rPr>
      <t xml:space="preserve">
Раздел 3.</t>
    </r>
    <r>
      <rPr>
        <b/>
        <sz val="14"/>
        <rFont val="Times New Roman"/>
        <family val="1"/>
        <charset val="204"/>
      </rPr>
      <t xml:space="preserve"> Сводные сведения о доходах и расходах Федерального дорожного фонда, 
дорожных фондов субъектов Российской Федерации, муниципальных дорожных фондов </t>
    </r>
    <r>
      <rPr>
        <b/>
        <sz val="12"/>
        <rFont val="Times New Roman"/>
        <family val="1"/>
        <charset val="204"/>
      </rPr>
      <t xml:space="preserve">
за январь - сентябрь 2017 года </t>
    </r>
    <r>
      <rPr>
        <sz val="11"/>
        <rFont val="Times New Roman"/>
        <family val="1"/>
        <charset val="204"/>
      </rPr>
      <t>(нарастающим итогом, ежеквартально)</t>
    </r>
  </si>
  <si>
    <r>
      <t xml:space="preserve">                                                                                                                                                             </t>
    </r>
    <r>
      <rPr>
        <sz val="10"/>
        <rFont val="Times New Roman"/>
        <family val="1"/>
        <charset val="204"/>
      </rPr>
      <t xml:space="preserve">Форма № 1-ФД (адаптированная)                                                                                                            
                                                                                                                                                                                 Приказ Росстата об утверждении формы от 15.06.2012 № 346 
</t>
    </r>
    <r>
      <rPr>
        <b/>
        <sz val="14"/>
        <rFont val="Times New Roman"/>
        <family val="1"/>
        <charset val="204"/>
      </rPr>
      <t xml:space="preserve">
Раздел 5. Использование средств Федерального дорожного фонда, дорожного фонда субъекта Российской Федерации, муниципального 
дорожного фонда на строительство и реконструкцию автомобильных дорог общего пользования 
за январь - сентябрь 2016 года</t>
    </r>
    <r>
      <rPr>
        <sz val="10"/>
        <rFont val="Times New Roman"/>
        <family val="1"/>
        <charset val="204"/>
      </rPr>
      <t xml:space="preserve"> (нарастающим итогом, ежеквартально)</t>
    </r>
  </si>
  <si>
    <t>Руководитель МО МР "Ижемский"</t>
  </si>
  <si>
    <t>за январь - сентябрь 2017г.</t>
  </si>
  <si>
    <t>Терентьева Л.И.</t>
  </si>
</sst>
</file>

<file path=xl/styles.xml><?xml version="1.0" encoding="utf-8"?>
<styleSheet xmlns="http://schemas.openxmlformats.org/spreadsheetml/2006/main">
  <numFmts count="4">
    <numFmt numFmtId="164" formatCode="0.0"/>
    <numFmt numFmtId="165" formatCode="#,##0.000"/>
    <numFmt numFmtId="166" formatCode="0.000"/>
    <numFmt numFmtId="167" formatCode="#,##0.0"/>
  </numFmts>
  <fonts count="20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Arial Cyr"/>
      <charset val="204"/>
    </font>
    <font>
      <b/>
      <sz val="9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u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u/>
      <sz val="10"/>
      <name val="Times New Roman"/>
      <family val="1"/>
      <charset val="204"/>
    </font>
    <font>
      <vertAlign val="superscript"/>
      <sz val="11"/>
      <name val="Times New Roman"/>
      <family val="1"/>
      <charset val="204"/>
    </font>
    <font>
      <u/>
      <sz val="11"/>
      <name val="Times New Roman"/>
      <family val="1"/>
      <charset val="204"/>
    </font>
    <font>
      <b/>
      <u/>
      <sz val="12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243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/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0" xfId="0" applyFont="1" applyAlignment="1">
      <alignment vertical="center"/>
    </xf>
    <xf numFmtId="0" fontId="1" fillId="0" borderId="5" xfId="0" applyFont="1" applyBorder="1"/>
    <xf numFmtId="0" fontId="1" fillId="0" borderId="6" xfId="0" applyFont="1" applyBorder="1"/>
    <xf numFmtId="0" fontId="0" fillId="0" borderId="3" xfId="0" applyBorder="1" applyAlignment="1">
      <alignment vertical="top"/>
    </xf>
    <xf numFmtId="0" fontId="0" fillId="0" borderId="4" xfId="0" applyBorder="1" applyAlignment="1">
      <alignment vertical="top"/>
    </xf>
    <xf numFmtId="0" fontId="1" fillId="0" borderId="7" xfId="0" applyFont="1" applyBorder="1" applyAlignment="1"/>
    <xf numFmtId="0" fontId="0" fillId="0" borderId="0" xfId="0" applyAlignment="1"/>
    <xf numFmtId="0" fontId="0" fillId="0" borderId="7" xfId="0" applyBorder="1" applyAlignment="1"/>
    <xf numFmtId="0" fontId="1" fillId="0" borderId="8" xfId="0" applyFont="1" applyBorder="1" applyAlignment="1"/>
    <xf numFmtId="0" fontId="1" fillId="0" borderId="9" xfId="0" applyFont="1" applyBorder="1" applyAlignment="1"/>
    <xf numFmtId="0" fontId="1" fillId="0" borderId="10" xfId="0" applyFont="1" applyBorder="1" applyAlignment="1"/>
    <xf numFmtId="0" fontId="1" fillId="0" borderId="1" xfId="0" applyFont="1" applyBorder="1" applyAlignment="1"/>
    <xf numFmtId="0" fontId="1" fillId="0" borderId="1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7" xfId="0" applyFont="1" applyBorder="1" applyAlignment="1">
      <alignment vertical="top"/>
    </xf>
    <xf numFmtId="0" fontId="1" fillId="0" borderId="2" xfId="0" applyFont="1" applyBorder="1" applyAlignment="1">
      <alignment vertical="top"/>
    </xf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7" xfId="0" applyFont="1" applyBorder="1"/>
    <xf numFmtId="0" fontId="1" fillId="0" borderId="0" xfId="0" applyFont="1" applyBorder="1" applyAlignment="1">
      <alignment wrapText="1"/>
    </xf>
    <xf numFmtId="49" fontId="1" fillId="0" borderId="3" xfId="0" applyNumberFormat="1" applyFont="1" applyBorder="1" applyAlignment="1"/>
    <xf numFmtId="49" fontId="1" fillId="0" borderId="11" xfId="0" applyNumberFormat="1" applyFont="1" applyBorder="1" applyAlignment="1"/>
    <xf numFmtId="0" fontId="1" fillId="0" borderId="12" xfId="0" applyFont="1" applyBorder="1"/>
    <xf numFmtId="0" fontId="2" fillId="0" borderId="3" xfId="0" applyFont="1" applyBorder="1"/>
    <xf numFmtId="0" fontId="6" fillId="0" borderId="13" xfId="0" applyFont="1" applyBorder="1" applyAlignment="1">
      <alignment horizontal="center" vertical="center" wrapText="1"/>
    </xf>
    <xf numFmtId="49" fontId="6" fillId="0" borderId="13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167" fontId="6" fillId="0" borderId="13" xfId="0" applyNumberFormat="1" applyFont="1" applyBorder="1" applyAlignment="1">
      <alignment horizontal="center" vertical="center"/>
    </xf>
    <xf numFmtId="0" fontId="6" fillId="0" borderId="13" xfId="0" applyFont="1" applyBorder="1" applyAlignment="1">
      <alignment horizontal="left" vertical="center" wrapText="1"/>
    </xf>
    <xf numFmtId="164" fontId="6" fillId="0" borderId="13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 wrapText="1"/>
    </xf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167" fontId="6" fillId="0" borderId="13" xfId="0" applyNumberFormat="1" applyFont="1" applyBorder="1" applyAlignment="1">
      <alignment horizontal="center" vertical="center" wrapText="1"/>
    </xf>
    <xf numFmtId="167" fontId="5" fillId="0" borderId="13" xfId="0" applyNumberFormat="1" applyFont="1" applyBorder="1" applyAlignment="1">
      <alignment horizontal="center" vertical="center" wrapText="1"/>
    </xf>
    <xf numFmtId="4" fontId="6" fillId="0" borderId="13" xfId="0" applyNumberFormat="1" applyFont="1" applyBorder="1" applyAlignment="1">
      <alignment horizontal="center" vertical="center" wrapText="1"/>
    </xf>
    <xf numFmtId="0" fontId="6" fillId="0" borderId="13" xfId="0" applyNumberFormat="1" applyFont="1" applyBorder="1" applyAlignment="1">
      <alignment horizontal="center" vertical="center"/>
    </xf>
    <xf numFmtId="164" fontId="5" fillId="0" borderId="13" xfId="0" applyNumberFormat="1" applyFont="1" applyBorder="1" applyAlignment="1">
      <alignment horizontal="center" vertical="center"/>
    </xf>
    <xf numFmtId="167" fontId="5" fillId="0" borderId="13" xfId="0" applyNumberFormat="1" applyFont="1" applyBorder="1" applyAlignment="1">
      <alignment horizontal="center" vertical="center"/>
    </xf>
    <xf numFmtId="2" fontId="6" fillId="0" borderId="13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13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3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167" fontId="5" fillId="0" borderId="13" xfId="0" applyNumberFormat="1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vertical="center" wrapText="1"/>
    </xf>
    <xf numFmtId="49" fontId="1" fillId="0" borderId="13" xfId="0" applyNumberFormat="1" applyFont="1" applyFill="1" applyBorder="1" applyAlignment="1">
      <alignment horizontal="center" vertical="center"/>
    </xf>
    <xf numFmtId="164" fontId="13" fillId="0" borderId="13" xfId="0" applyNumberFormat="1" applyFont="1" applyFill="1" applyBorder="1" applyAlignment="1">
      <alignment horizontal="center" vertical="center" wrapText="1"/>
    </xf>
    <xf numFmtId="164" fontId="5" fillId="0" borderId="13" xfId="0" applyNumberFormat="1" applyFont="1" applyFill="1" applyBorder="1" applyAlignment="1">
      <alignment horizontal="center" vertical="center"/>
    </xf>
    <xf numFmtId="49" fontId="6" fillId="3" borderId="13" xfId="0" applyNumberFormat="1" applyFont="1" applyFill="1" applyBorder="1" applyAlignment="1">
      <alignment horizontal="center" vertical="center" wrapText="1"/>
    </xf>
    <xf numFmtId="49" fontId="6" fillId="3" borderId="13" xfId="0" applyNumberFormat="1" applyFont="1" applyFill="1" applyBorder="1" applyAlignment="1">
      <alignment horizontal="center" vertical="center"/>
    </xf>
    <xf numFmtId="2" fontId="13" fillId="0" borderId="13" xfId="0" applyNumberFormat="1" applyFont="1" applyFill="1" applyBorder="1" applyAlignment="1">
      <alignment horizontal="center" vertical="center" wrapText="1"/>
    </xf>
    <xf numFmtId="166" fontId="13" fillId="0" borderId="13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167" fontId="1" fillId="0" borderId="0" xfId="0" applyNumberFormat="1" applyFont="1" applyAlignment="1">
      <alignment vertical="center"/>
    </xf>
    <xf numFmtId="167" fontId="6" fillId="0" borderId="13" xfId="0" applyNumberFormat="1" applyFont="1" applyFill="1" applyBorder="1" applyAlignment="1">
      <alignment horizontal="center" vertical="center" wrapText="1"/>
    </xf>
    <xf numFmtId="167" fontId="6" fillId="0" borderId="13" xfId="0" applyNumberFormat="1" applyFont="1" applyFill="1" applyBorder="1" applyAlignment="1">
      <alignment horizontal="center" vertical="center"/>
    </xf>
    <xf numFmtId="4" fontId="6" fillId="0" borderId="1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wrapText="1"/>
    </xf>
    <xf numFmtId="0" fontId="17" fillId="0" borderId="13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wrapText="1"/>
    </xf>
    <xf numFmtId="0" fontId="12" fillId="0" borderId="13" xfId="0" applyFont="1" applyFill="1" applyBorder="1" applyAlignment="1">
      <alignment wrapText="1"/>
    </xf>
    <xf numFmtId="0" fontId="12" fillId="0" borderId="0" xfId="0" applyFont="1" applyFill="1" applyBorder="1" applyAlignment="1">
      <alignment wrapText="1"/>
    </xf>
    <xf numFmtId="0" fontId="3" fillId="0" borderId="13" xfId="0" applyFont="1" applyBorder="1" applyAlignment="1">
      <alignment horizontal="center" vertical="center"/>
    </xf>
    <xf numFmtId="0" fontId="6" fillId="0" borderId="14" xfId="0" applyFont="1" applyFill="1" applyBorder="1" applyAlignment="1">
      <alignment vertical="center" wrapText="1"/>
    </xf>
    <xf numFmtId="0" fontId="6" fillId="0" borderId="13" xfId="0" applyFont="1" applyFill="1" applyBorder="1" applyAlignment="1">
      <alignment horizontal="center" vertical="center" wrapText="1"/>
    </xf>
    <xf numFmtId="164" fontId="6" fillId="0" borderId="13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/>
    </xf>
    <xf numFmtId="167" fontId="2" fillId="0" borderId="13" xfId="0" applyNumberFormat="1" applyFont="1" applyFill="1" applyBorder="1" applyAlignment="1">
      <alignment horizontal="center" vertical="center"/>
    </xf>
    <xf numFmtId="167" fontId="13" fillId="0" borderId="13" xfId="0" applyNumberFormat="1" applyFont="1" applyFill="1" applyBorder="1" applyAlignment="1">
      <alignment horizontal="center" vertical="center" wrapText="1"/>
    </xf>
    <xf numFmtId="0" fontId="1" fillId="0" borderId="0" xfId="0" applyFont="1" applyFill="1"/>
    <xf numFmtId="2" fontId="6" fillId="0" borderId="13" xfId="0" applyNumberFormat="1" applyFont="1" applyFill="1" applyBorder="1" applyAlignment="1">
      <alignment horizontal="center" vertical="center" wrapText="1"/>
    </xf>
    <xf numFmtId="0" fontId="13" fillId="0" borderId="13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10" fillId="0" borderId="0" xfId="0" applyFont="1" applyFill="1" applyAlignment="1">
      <alignment horizontal="center" wrapText="1"/>
    </xf>
    <xf numFmtId="0" fontId="1" fillId="0" borderId="0" xfId="0" applyFont="1" applyFill="1" applyBorder="1" applyAlignment="1">
      <alignment wrapText="1"/>
    </xf>
    <xf numFmtId="49" fontId="10" fillId="0" borderId="13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wrapText="1"/>
    </xf>
    <xf numFmtId="49" fontId="12" fillId="0" borderId="13" xfId="0" applyNumberFormat="1" applyFont="1" applyFill="1" applyBorder="1" applyAlignment="1">
      <alignment horizontal="center" wrapText="1"/>
    </xf>
    <xf numFmtId="0" fontId="10" fillId="0" borderId="0" xfId="0" applyFont="1" applyFill="1" applyBorder="1" applyAlignment="1">
      <alignment horizontal="center" wrapText="1"/>
    </xf>
    <xf numFmtId="0" fontId="3" fillId="0" borderId="13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center" wrapText="1"/>
    </xf>
    <xf numFmtId="0" fontId="12" fillId="0" borderId="0" xfId="0" applyFont="1" applyFill="1" applyAlignment="1">
      <alignment wrapText="1"/>
    </xf>
    <xf numFmtId="0" fontId="12" fillId="0" borderId="0" xfId="0" applyFont="1" applyFill="1" applyAlignment="1">
      <alignment horizontal="center" vertical="center" wrapText="1"/>
    </xf>
    <xf numFmtId="165" fontId="6" fillId="0" borderId="13" xfId="0" applyNumberFormat="1" applyFont="1" applyFill="1" applyBorder="1" applyAlignment="1">
      <alignment horizontal="center" vertical="center" wrapText="1"/>
    </xf>
    <xf numFmtId="166" fontId="6" fillId="0" borderId="13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wrapText="1"/>
    </xf>
    <xf numFmtId="0" fontId="13" fillId="0" borderId="0" xfId="0" applyFont="1" applyFill="1" applyBorder="1" applyAlignment="1">
      <alignment horizontal="center" wrapText="1"/>
    </xf>
    <xf numFmtId="0" fontId="13" fillId="0" borderId="0" xfId="0" applyFont="1" applyFill="1" applyAlignment="1">
      <alignment wrapText="1"/>
    </xf>
    <xf numFmtId="0" fontId="12" fillId="0" borderId="0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wrapText="1"/>
    </xf>
    <xf numFmtId="0" fontId="7" fillId="0" borderId="0" xfId="0" applyFont="1" applyFill="1" applyAlignment="1">
      <alignment wrapText="1"/>
    </xf>
    <xf numFmtId="0" fontId="6" fillId="0" borderId="0" xfId="0" applyFont="1" applyFill="1" applyAlignment="1">
      <alignment vertical="center"/>
    </xf>
    <xf numFmtId="0" fontId="16" fillId="0" borderId="13" xfId="0" applyFont="1" applyFill="1" applyBorder="1" applyAlignment="1">
      <alignment horizontal="center" vertical="center" wrapText="1"/>
    </xf>
    <xf numFmtId="0" fontId="5" fillId="0" borderId="0" xfId="0" applyFont="1" applyFill="1"/>
    <xf numFmtId="0" fontId="5" fillId="0" borderId="13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0" borderId="13" xfId="0" applyFont="1" applyFill="1" applyBorder="1" applyAlignment="1">
      <alignment horizontal="right" vertical="center" wrapText="1"/>
    </xf>
    <xf numFmtId="0" fontId="13" fillId="0" borderId="13" xfId="0" applyFont="1" applyFill="1" applyBorder="1" applyAlignment="1">
      <alignment horizontal="center" vertical="center"/>
    </xf>
    <xf numFmtId="167" fontId="8" fillId="0" borderId="13" xfId="0" applyNumberFormat="1" applyFont="1" applyFill="1" applyBorder="1" applyAlignment="1">
      <alignment horizontal="center" vertical="center" wrapText="1"/>
    </xf>
    <xf numFmtId="167" fontId="13" fillId="0" borderId="13" xfId="0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8" fillId="0" borderId="13" xfId="0" applyFont="1" applyFill="1" applyBorder="1" applyAlignment="1">
      <alignment horizontal="center" vertical="center" wrapText="1"/>
    </xf>
    <xf numFmtId="165" fontId="13" fillId="0" borderId="13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6" fillId="0" borderId="0" xfId="0" applyFont="1" applyFill="1"/>
    <xf numFmtId="0" fontId="1" fillId="0" borderId="0" xfId="0" applyFont="1" applyFill="1" applyAlignment="1">
      <alignment horizontal="center"/>
    </xf>
    <xf numFmtId="0" fontId="1" fillId="0" borderId="13" xfId="0" applyFont="1" applyFill="1" applyBorder="1" applyAlignment="1">
      <alignment horizontal="left" vertical="center" wrapText="1"/>
    </xf>
    <xf numFmtId="0" fontId="1" fillId="0" borderId="13" xfId="0" applyFont="1" applyFill="1" applyBorder="1" applyAlignment="1">
      <alignment wrapText="1"/>
    </xf>
    <xf numFmtId="49" fontId="1" fillId="0" borderId="13" xfId="0" applyNumberFormat="1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left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3" xfId="0" applyFont="1" applyFill="1" applyBorder="1"/>
    <xf numFmtId="0" fontId="5" fillId="0" borderId="13" xfId="0" applyFont="1" applyFill="1" applyBorder="1" applyAlignment="1">
      <alignment horizontal="right"/>
    </xf>
    <xf numFmtId="0" fontId="1" fillId="0" borderId="13" xfId="0" applyFont="1" applyFill="1" applyBorder="1"/>
    <xf numFmtId="0" fontId="8" fillId="0" borderId="0" xfId="0" applyFont="1" applyFill="1" applyAlignment="1">
      <alignment vertical="center"/>
    </xf>
    <xf numFmtId="0" fontId="5" fillId="0" borderId="13" xfId="0" applyFont="1" applyFill="1" applyBorder="1" applyAlignment="1">
      <alignment vertical="center" wrapText="1"/>
    </xf>
    <xf numFmtId="49" fontId="6" fillId="0" borderId="13" xfId="0" applyNumberFormat="1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left" vertical="center" wrapText="1"/>
    </xf>
    <xf numFmtId="164" fontId="6" fillId="0" borderId="13" xfId="0" applyNumberFormat="1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 wrapText="1"/>
    </xf>
    <xf numFmtId="165" fontId="5" fillId="0" borderId="13" xfId="0" applyNumberFormat="1" applyFont="1" applyFill="1" applyBorder="1" applyAlignment="1">
      <alignment horizontal="center" vertical="center" wrapText="1"/>
    </xf>
    <xf numFmtId="166" fontId="6" fillId="0" borderId="13" xfId="0" applyNumberFormat="1" applyFont="1" applyBorder="1" applyAlignment="1">
      <alignment horizontal="center" vertical="center"/>
    </xf>
    <xf numFmtId="166" fontId="6" fillId="0" borderId="13" xfId="0" applyNumberFormat="1" applyFont="1" applyBorder="1" applyAlignment="1">
      <alignment horizontal="center" vertical="center" wrapText="1"/>
    </xf>
    <xf numFmtId="166" fontId="6" fillId="0" borderId="13" xfId="0" applyNumberFormat="1" applyFont="1" applyFill="1" applyBorder="1" applyAlignment="1">
      <alignment horizontal="center" vertical="center"/>
    </xf>
    <xf numFmtId="165" fontId="6" fillId="0" borderId="13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center" wrapText="1"/>
    </xf>
    <xf numFmtId="165" fontId="6" fillId="0" borderId="13" xfId="0" applyNumberFormat="1" applyFont="1" applyBorder="1" applyAlignment="1">
      <alignment horizontal="center" vertical="center" wrapText="1"/>
    </xf>
    <xf numFmtId="165" fontId="6" fillId="5" borderId="13" xfId="0" applyNumberFormat="1" applyFont="1" applyFill="1" applyBorder="1" applyAlignment="1">
      <alignment horizontal="center" vertical="center"/>
    </xf>
    <xf numFmtId="165" fontId="5" fillId="0" borderId="13" xfId="0" applyNumberFormat="1" applyFont="1" applyBorder="1" applyAlignment="1">
      <alignment horizontal="center" vertical="center"/>
    </xf>
    <xf numFmtId="165" fontId="6" fillId="0" borderId="13" xfId="0" applyNumberFormat="1" applyFont="1" applyBorder="1" applyAlignment="1">
      <alignment horizontal="center" vertical="center"/>
    </xf>
    <xf numFmtId="0" fontId="1" fillId="6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165" fontId="6" fillId="5" borderId="14" xfId="0" applyNumberFormat="1" applyFont="1" applyFill="1" applyBorder="1" applyAlignment="1">
      <alignment horizontal="center" vertical="center"/>
    </xf>
    <xf numFmtId="0" fontId="6" fillId="3" borderId="0" xfId="0" applyFont="1" applyFill="1" applyBorder="1" applyAlignment="1">
      <alignment vertical="center"/>
    </xf>
    <xf numFmtId="0" fontId="1" fillId="4" borderId="12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8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2" borderId="1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wrapText="1"/>
    </xf>
    <xf numFmtId="49" fontId="1" fillId="0" borderId="3" xfId="0" applyNumberFormat="1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4" fillId="4" borderId="19" xfId="0" applyFont="1" applyFill="1" applyBorder="1" applyAlignment="1">
      <alignment horizontal="center" vertical="top"/>
    </xf>
    <xf numFmtId="0" fontId="4" fillId="4" borderId="20" xfId="0" applyFont="1" applyFill="1" applyBorder="1" applyAlignment="1">
      <alignment horizontal="center" vertical="top"/>
    </xf>
    <xf numFmtId="0" fontId="4" fillId="4" borderId="21" xfId="0" applyFont="1" applyFill="1" applyBorder="1" applyAlignment="1">
      <alignment horizontal="center" vertical="top"/>
    </xf>
    <xf numFmtId="49" fontId="1" fillId="0" borderId="23" xfId="0" applyNumberFormat="1" applyFont="1" applyBorder="1" applyAlignment="1">
      <alignment horizontal="center" wrapText="1"/>
    </xf>
    <xf numFmtId="49" fontId="1" fillId="0" borderId="24" xfId="0" applyNumberFormat="1" applyFont="1" applyBorder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49" fontId="1" fillId="0" borderId="7" xfId="0" applyNumberFormat="1" applyFont="1" applyBorder="1" applyAlignment="1">
      <alignment horizontal="center" wrapText="1"/>
    </xf>
    <xf numFmtId="0" fontId="2" fillId="0" borderId="1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4" borderId="15" xfId="0" applyFont="1" applyFill="1" applyBorder="1" applyAlignment="1">
      <alignment horizontal="center" wrapText="1"/>
    </xf>
    <xf numFmtId="0" fontId="1" fillId="4" borderId="9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0" fontId="1" fillId="4" borderId="19" xfId="0" applyFont="1" applyFill="1" applyBorder="1" applyAlignment="1">
      <alignment horizontal="center"/>
    </xf>
    <xf numFmtId="0" fontId="1" fillId="4" borderId="20" xfId="0" applyFont="1" applyFill="1" applyBorder="1" applyAlignment="1">
      <alignment horizontal="center"/>
    </xf>
    <xf numFmtId="0" fontId="1" fillId="4" borderId="21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horizontal="right" vertical="center"/>
    </xf>
    <xf numFmtId="0" fontId="6" fillId="0" borderId="1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3" fillId="0" borderId="0" xfId="0" applyFont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right" vertical="center"/>
    </xf>
    <xf numFmtId="0" fontId="6" fillId="0" borderId="13" xfId="0" applyFont="1" applyBorder="1" applyAlignment="1">
      <alignment horizontal="center" vertical="center" wrapText="1"/>
    </xf>
    <xf numFmtId="0" fontId="8" fillId="0" borderId="24" xfId="0" applyFont="1" applyBorder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3" xfId="0" applyFont="1" applyBorder="1" applyAlignment="1">
      <alignment horizontal="right" vertical="center"/>
    </xf>
    <xf numFmtId="0" fontId="1" fillId="0" borderId="1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right" vertical="center"/>
    </xf>
    <xf numFmtId="0" fontId="10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3" xfId="0" applyFont="1" applyFill="1" applyBorder="1" applyAlignment="1">
      <alignment horizontal="right"/>
    </xf>
    <xf numFmtId="0" fontId="12" fillId="0" borderId="3" xfId="0" applyFont="1" applyFill="1" applyBorder="1" applyAlignment="1">
      <alignment horizontal="center" wrapText="1"/>
    </xf>
    <xf numFmtId="14" fontId="12" fillId="0" borderId="3" xfId="0" applyNumberFormat="1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wrapText="1"/>
    </xf>
    <xf numFmtId="0" fontId="12" fillId="0" borderId="3" xfId="0" applyFont="1" applyFill="1" applyBorder="1" applyAlignment="1">
      <alignment wrapText="1"/>
    </xf>
    <xf numFmtId="49" fontId="10" fillId="0" borderId="1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vertical="center" wrapText="1"/>
    </xf>
    <xf numFmtId="0" fontId="11" fillId="0" borderId="0" xfId="0" applyFont="1" applyFill="1" applyAlignment="1">
      <alignment horizontal="center" wrapText="1"/>
    </xf>
    <xf numFmtId="0" fontId="1" fillId="0" borderId="0" xfId="0" applyFont="1" applyFill="1" applyAlignment="1">
      <alignment wrapText="1"/>
    </xf>
    <xf numFmtId="0" fontId="1" fillId="0" borderId="3" xfId="0" applyFont="1" applyFill="1" applyBorder="1" applyAlignment="1">
      <alignment horizontal="right" wrapText="1"/>
    </xf>
    <xf numFmtId="49" fontId="10" fillId="0" borderId="23" xfId="0" applyNumberFormat="1" applyFont="1" applyFill="1" applyBorder="1" applyAlignment="1">
      <alignment horizontal="center" vertical="center" wrapText="1"/>
    </xf>
    <xf numFmtId="49" fontId="10" fillId="0" borderId="25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V38"/>
  <sheetViews>
    <sheetView zoomScaleSheetLayoutView="90" workbookViewId="0">
      <selection activeCell="D14" sqref="D14:L14"/>
    </sheetView>
  </sheetViews>
  <sheetFormatPr defaultRowHeight="12.75"/>
  <cols>
    <col min="1" max="16384" width="9.140625" style="1"/>
  </cols>
  <sheetData>
    <row r="1" spans="3:13" ht="13.5" thickBot="1">
      <c r="C1" s="198" t="s">
        <v>136</v>
      </c>
      <c r="D1" s="199"/>
      <c r="E1" s="199"/>
      <c r="F1" s="199"/>
      <c r="G1" s="199"/>
      <c r="H1" s="199"/>
      <c r="I1" s="199"/>
      <c r="J1" s="199"/>
      <c r="K1" s="199"/>
      <c r="L1" s="199"/>
      <c r="M1" s="200"/>
    </row>
    <row r="2" spans="3:13" ht="13.5" thickBot="1"/>
    <row r="3" spans="3:13" ht="13.5" thickBot="1">
      <c r="C3" s="201" t="s">
        <v>137</v>
      </c>
      <c r="D3" s="202"/>
      <c r="E3" s="202"/>
      <c r="F3" s="202"/>
      <c r="G3" s="202"/>
      <c r="H3" s="202"/>
      <c r="I3" s="202"/>
      <c r="J3" s="202"/>
      <c r="K3" s="202"/>
      <c r="L3" s="202"/>
      <c r="M3" s="203"/>
    </row>
    <row r="4" spans="3:13" ht="13.5" thickBot="1"/>
    <row r="5" spans="3:13">
      <c r="C5" s="204" t="s">
        <v>138</v>
      </c>
      <c r="D5" s="205"/>
      <c r="E5" s="205"/>
      <c r="F5" s="205"/>
      <c r="G5" s="205"/>
      <c r="H5" s="205"/>
      <c r="I5" s="205"/>
      <c r="J5" s="205"/>
      <c r="K5" s="205"/>
      <c r="L5" s="205"/>
      <c r="M5" s="206"/>
    </row>
    <row r="6" spans="3:13">
      <c r="C6" s="175"/>
      <c r="D6" s="176"/>
      <c r="E6" s="176"/>
      <c r="F6" s="176"/>
      <c r="G6" s="176"/>
      <c r="H6" s="176"/>
      <c r="I6" s="176"/>
      <c r="J6" s="176"/>
      <c r="K6" s="176"/>
      <c r="L6" s="176"/>
      <c r="M6" s="177"/>
    </row>
    <row r="7" spans="3:13" ht="13.5" thickBot="1">
      <c r="C7" s="207"/>
      <c r="D7" s="208"/>
      <c r="E7" s="208"/>
      <c r="F7" s="208"/>
      <c r="G7" s="208"/>
      <c r="H7" s="208"/>
      <c r="I7" s="208"/>
      <c r="J7" s="208"/>
      <c r="K7" s="208"/>
      <c r="L7" s="208"/>
      <c r="M7" s="209"/>
    </row>
    <row r="8" spans="3:13" ht="13.5" thickBot="1"/>
    <row r="9" spans="3:13" ht="13.5" thickBot="1">
      <c r="C9" s="201" t="s">
        <v>139</v>
      </c>
      <c r="D9" s="202"/>
      <c r="E9" s="202"/>
      <c r="F9" s="202"/>
      <c r="G9" s="202"/>
      <c r="H9" s="202"/>
      <c r="I9" s="202"/>
      <c r="J9" s="202"/>
      <c r="K9" s="202"/>
      <c r="L9" s="202"/>
      <c r="M9" s="203"/>
    </row>
    <row r="10" spans="3:13" ht="13.5" thickBot="1"/>
    <row r="11" spans="3:13">
      <c r="D11" s="210" t="s">
        <v>383</v>
      </c>
      <c r="E11" s="205"/>
      <c r="F11" s="205"/>
      <c r="G11" s="205"/>
      <c r="H11" s="205"/>
      <c r="I11" s="205"/>
      <c r="J11" s="205"/>
      <c r="K11" s="205"/>
      <c r="L11" s="206"/>
    </row>
    <row r="12" spans="3:13">
      <c r="D12" s="175" t="s">
        <v>384</v>
      </c>
      <c r="E12" s="176"/>
      <c r="F12" s="176"/>
      <c r="G12" s="176"/>
      <c r="H12" s="176"/>
      <c r="I12" s="176"/>
      <c r="J12" s="176"/>
      <c r="K12" s="176"/>
      <c r="L12" s="177"/>
    </row>
    <row r="13" spans="3:13">
      <c r="D13" s="175" t="s">
        <v>385</v>
      </c>
      <c r="E13" s="176"/>
      <c r="F13" s="176"/>
      <c r="G13" s="176"/>
      <c r="H13" s="176"/>
      <c r="I13" s="176"/>
      <c r="J13" s="176"/>
      <c r="K13" s="176"/>
      <c r="L13" s="177"/>
    </row>
    <row r="14" spans="3:13">
      <c r="D14" s="175" t="s">
        <v>548</v>
      </c>
      <c r="E14" s="176"/>
      <c r="F14" s="176"/>
      <c r="G14" s="176"/>
      <c r="H14" s="176"/>
      <c r="I14" s="176"/>
      <c r="J14" s="176"/>
      <c r="K14" s="176"/>
      <c r="L14" s="177"/>
    </row>
    <row r="15" spans="3:13" ht="13.5" thickBot="1">
      <c r="D15" s="191" t="s">
        <v>140</v>
      </c>
      <c r="E15" s="192"/>
      <c r="F15" s="192"/>
      <c r="G15" s="192"/>
      <c r="H15" s="192"/>
      <c r="I15" s="192"/>
      <c r="J15" s="192"/>
      <c r="K15" s="192"/>
      <c r="L15" s="193"/>
    </row>
    <row r="18" spans="1:48" ht="13.5" thickBot="1"/>
    <row r="19" spans="1:48" ht="13.5" thickBot="1">
      <c r="A19" s="188" t="s">
        <v>386</v>
      </c>
      <c r="B19" s="189"/>
      <c r="C19" s="189"/>
      <c r="D19" s="189"/>
      <c r="E19" s="189"/>
      <c r="F19" s="189"/>
      <c r="G19" s="189"/>
      <c r="H19" s="190"/>
      <c r="I19" s="188" t="s">
        <v>141</v>
      </c>
      <c r="J19" s="189"/>
      <c r="K19" s="190"/>
      <c r="N19" s="181" t="s">
        <v>142</v>
      </c>
      <c r="O19" s="182"/>
    </row>
    <row r="20" spans="1:48">
      <c r="A20" s="30" t="s">
        <v>135</v>
      </c>
      <c r="B20" s="31"/>
      <c r="C20" s="31"/>
      <c r="D20" s="31"/>
      <c r="E20" s="31"/>
      <c r="F20" s="31"/>
      <c r="G20" s="31"/>
      <c r="H20" s="32"/>
      <c r="I20" s="21" t="s">
        <v>131</v>
      </c>
      <c r="J20" s="22"/>
      <c r="K20" s="23"/>
    </row>
    <row r="21" spans="1:48" ht="12.75" customHeight="1">
      <c r="A21" s="2"/>
      <c r="B21" s="3" t="s">
        <v>387</v>
      </c>
      <c r="C21" s="3"/>
      <c r="D21" s="3"/>
      <c r="E21" s="3"/>
      <c r="F21" s="3"/>
      <c r="G21" s="3"/>
      <c r="H21" s="33"/>
      <c r="I21" s="24" t="s">
        <v>130</v>
      </c>
      <c r="J21" s="5"/>
      <c r="K21" s="18"/>
      <c r="M21" s="183" t="s">
        <v>389</v>
      </c>
      <c r="N21" s="183"/>
      <c r="O21" s="183"/>
      <c r="P21" s="183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</row>
    <row r="22" spans="1:48" ht="15" customHeight="1">
      <c r="A22" s="2"/>
      <c r="B22" s="3" t="s">
        <v>143</v>
      </c>
      <c r="C22" s="3"/>
      <c r="D22" s="3"/>
      <c r="E22" s="3"/>
      <c r="F22" s="3"/>
      <c r="G22" s="3"/>
      <c r="H22" s="33"/>
      <c r="I22" s="24" t="s">
        <v>132</v>
      </c>
      <c r="J22" s="19"/>
      <c r="K22" s="20"/>
      <c r="M22" s="183" t="s">
        <v>390</v>
      </c>
      <c r="N22" s="183"/>
      <c r="O22" s="183"/>
      <c r="P22" s="183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</row>
    <row r="23" spans="1:48" ht="12.75" customHeight="1">
      <c r="A23" s="2"/>
      <c r="B23" s="3"/>
      <c r="C23" s="3"/>
      <c r="D23" s="3"/>
      <c r="E23" s="3"/>
      <c r="F23" s="3"/>
      <c r="G23" s="3"/>
      <c r="H23" s="33"/>
      <c r="I23" s="25" t="s">
        <v>133</v>
      </c>
      <c r="J23" s="6"/>
      <c r="K23" s="26"/>
      <c r="M23" s="183" t="s">
        <v>391</v>
      </c>
      <c r="N23" s="183"/>
      <c r="O23" s="183"/>
      <c r="P23" s="183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</row>
    <row r="24" spans="1:48">
      <c r="A24" s="2" t="s">
        <v>144</v>
      </c>
      <c r="B24" s="3"/>
      <c r="C24" s="3"/>
      <c r="D24" s="3"/>
      <c r="E24" s="3"/>
      <c r="F24" s="3"/>
      <c r="G24" s="3"/>
      <c r="H24" s="33"/>
      <c r="I24" s="24" t="s">
        <v>129</v>
      </c>
      <c r="J24" s="5"/>
      <c r="K24" s="18"/>
      <c r="M24" s="9" t="s">
        <v>145</v>
      </c>
      <c r="N24" s="35"/>
      <c r="O24" s="9" t="s">
        <v>146</v>
      </c>
      <c r="P24" s="35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</row>
    <row r="25" spans="1:48">
      <c r="A25" s="2" t="s">
        <v>147</v>
      </c>
      <c r="B25" s="3"/>
      <c r="C25" s="3"/>
      <c r="D25" s="3"/>
      <c r="E25" s="3"/>
      <c r="F25" s="3"/>
      <c r="G25" s="3"/>
      <c r="H25" s="33"/>
      <c r="I25" s="24" t="s">
        <v>130</v>
      </c>
      <c r="J25" s="5"/>
      <c r="K25" s="18"/>
      <c r="M25" s="9" t="s">
        <v>145</v>
      </c>
      <c r="N25" s="36"/>
      <c r="O25" s="9" t="s">
        <v>146</v>
      </c>
      <c r="P25" s="36"/>
      <c r="R25" s="4"/>
      <c r="S25" s="4"/>
      <c r="T25" s="4"/>
      <c r="U25" s="4"/>
    </row>
    <row r="26" spans="1:48" ht="13.5" thickBot="1">
      <c r="A26" s="2"/>
      <c r="B26" s="3" t="s">
        <v>388</v>
      </c>
      <c r="C26" s="3"/>
      <c r="D26" s="3"/>
      <c r="E26" s="3"/>
      <c r="F26" s="3"/>
      <c r="G26" s="3"/>
      <c r="H26" s="33"/>
      <c r="I26" s="27" t="s">
        <v>134</v>
      </c>
      <c r="J26" s="7"/>
      <c r="K26" s="28"/>
      <c r="N26" s="8"/>
      <c r="O26" s="8"/>
      <c r="P26" s="8"/>
      <c r="Q26" s="8"/>
      <c r="R26" s="8"/>
      <c r="U26" s="8"/>
      <c r="V26" s="8"/>
      <c r="W26" s="8"/>
    </row>
    <row r="27" spans="1:48" ht="13.5" thickBot="1">
      <c r="A27" s="10"/>
      <c r="B27" s="11"/>
      <c r="C27" s="11"/>
      <c r="D27" s="11"/>
      <c r="E27" s="11"/>
      <c r="F27" s="11"/>
      <c r="G27" s="11"/>
      <c r="H27" s="12"/>
      <c r="I27" s="29" t="s">
        <v>133</v>
      </c>
      <c r="J27" s="16"/>
      <c r="K27" s="17"/>
      <c r="N27" s="184" t="s">
        <v>148</v>
      </c>
      <c r="O27" s="185"/>
      <c r="P27" s="8"/>
      <c r="Q27" s="8"/>
      <c r="T27" s="8"/>
    </row>
    <row r="28" spans="1:48">
      <c r="N28" s="8"/>
      <c r="O28" s="8"/>
      <c r="P28" s="8"/>
      <c r="Q28" s="8"/>
      <c r="V28" s="8"/>
      <c r="W28" s="8"/>
      <c r="X28" s="8"/>
    </row>
    <row r="29" spans="1:48">
      <c r="N29" s="8"/>
      <c r="O29" s="8"/>
      <c r="AT29" s="8"/>
      <c r="AU29" s="8"/>
      <c r="AV29" s="8"/>
    </row>
    <row r="30" spans="1:48">
      <c r="A30" s="38" t="s">
        <v>149</v>
      </c>
      <c r="B30" s="11"/>
      <c r="C30" s="11"/>
      <c r="D30" s="11"/>
      <c r="E30" s="11"/>
      <c r="F30" s="11" t="s">
        <v>536</v>
      </c>
      <c r="G30" s="11"/>
      <c r="H30" s="11"/>
      <c r="I30" s="11"/>
      <c r="J30" s="11"/>
      <c r="K30" s="11"/>
    </row>
    <row r="32" spans="1:48">
      <c r="A32" s="38" t="s">
        <v>150</v>
      </c>
      <c r="B32" s="11"/>
      <c r="C32" s="186" t="s">
        <v>537</v>
      </c>
      <c r="D32" s="187"/>
      <c r="E32" s="187"/>
      <c r="F32" s="187"/>
      <c r="G32" s="187"/>
      <c r="H32" s="187"/>
      <c r="I32" s="187"/>
      <c r="J32" s="187"/>
      <c r="K32" s="187"/>
    </row>
    <row r="33" spans="1:11" ht="13.5" thickBot="1"/>
    <row r="34" spans="1:11" ht="12.75" customHeight="1" thickBot="1">
      <c r="A34" s="194" t="s">
        <v>395</v>
      </c>
      <c r="B34" s="195"/>
      <c r="C34" s="164" t="s">
        <v>151</v>
      </c>
      <c r="D34" s="165"/>
      <c r="E34" s="165"/>
      <c r="F34" s="165"/>
      <c r="G34" s="165"/>
      <c r="H34" s="165"/>
      <c r="I34" s="165"/>
      <c r="J34" s="165"/>
      <c r="K34" s="166"/>
    </row>
    <row r="35" spans="1:11">
      <c r="A35" s="196" t="s">
        <v>396</v>
      </c>
      <c r="B35" s="197"/>
      <c r="C35" s="167" t="s">
        <v>392</v>
      </c>
      <c r="D35" s="168"/>
      <c r="E35" s="169"/>
      <c r="F35" s="30"/>
      <c r="G35" s="31"/>
      <c r="H35" s="32"/>
      <c r="I35" s="31"/>
      <c r="J35" s="31"/>
      <c r="K35" s="32"/>
    </row>
    <row r="36" spans="1:11">
      <c r="A36" s="171" t="s">
        <v>394</v>
      </c>
      <c r="B36" s="172"/>
      <c r="C36" s="178" t="s">
        <v>393</v>
      </c>
      <c r="D36" s="179"/>
      <c r="E36" s="180"/>
      <c r="F36" s="10"/>
      <c r="G36" s="11"/>
      <c r="H36" s="12"/>
      <c r="I36" s="11"/>
      <c r="J36" s="11"/>
      <c r="K36" s="12"/>
    </row>
    <row r="37" spans="1:11" ht="13.5" thickBot="1">
      <c r="A37" s="170">
        <v>1</v>
      </c>
      <c r="B37" s="170"/>
      <c r="C37" s="170">
        <v>2</v>
      </c>
      <c r="D37" s="170"/>
      <c r="E37" s="170"/>
      <c r="F37" s="170">
        <v>3</v>
      </c>
      <c r="G37" s="170"/>
      <c r="H37" s="170"/>
      <c r="I37" s="170">
        <v>4</v>
      </c>
      <c r="J37" s="170"/>
      <c r="K37" s="170"/>
    </row>
    <row r="38" spans="1:11" ht="13.5" thickBot="1">
      <c r="A38" s="173" t="s">
        <v>152</v>
      </c>
      <c r="B38" s="174"/>
      <c r="C38" s="37"/>
      <c r="D38" s="14">
        <v>44777020</v>
      </c>
      <c r="E38" s="15"/>
      <c r="F38" s="37"/>
      <c r="G38" s="14"/>
      <c r="H38" s="15"/>
      <c r="I38" s="14"/>
      <c r="J38" s="14"/>
      <c r="K38" s="15"/>
    </row>
  </sheetData>
  <mergeCells count="28">
    <mergeCell ref="C1:M1"/>
    <mergeCell ref="C3:M3"/>
    <mergeCell ref="C5:M7"/>
    <mergeCell ref="C9:M9"/>
    <mergeCell ref="D11:L11"/>
    <mergeCell ref="A38:B38"/>
    <mergeCell ref="D12:L12"/>
    <mergeCell ref="C36:E36"/>
    <mergeCell ref="N19:O19"/>
    <mergeCell ref="M21:P21"/>
    <mergeCell ref="M22:P22"/>
    <mergeCell ref="M23:P23"/>
    <mergeCell ref="N27:O27"/>
    <mergeCell ref="C32:K32"/>
    <mergeCell ref="I19:K19"/>
    <mergeCell ref="A19:H19"/>
    <mergeCell ref="D15:L15"/>
    <mergeCell ref="D14:L14"/>
    <mergeCell ref="D13:L13"/>
    <mergeCell ref="A34:B34"/>
    <mergeCell ref="A35:B35"/>
    <mergeCell ref="C34:K34"/>
    <mergeCell ref="C35:E35"/>
    <mergeCell ref="A37:B37"/>
    <mergeCell ref="C37:E37"/>
    <mergeCell ref="F37:H37"/>
    <mergeCell ref="I37:K37"/>
    <mergeCell ref="A36:B36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>
    <tabColor rgb="FF7030A0"/>
    <pageSetUpPr fitToPage="1"/>
  </sheetPr>
  <dimension ref="A1:P30"/>
  <sheetViews>
    <sheetView zoomScale="90" zoomScaleNormal="90" zoomScaleSheetLayoutView="100" workbookViewId="0">
      <selection activeCell="A2" sqref="A2:H2"/>
    </sheetView>
  </sheetViews>
  <sheetFormatPr defaultRowHeight="15"/>
  <cols>
    <col min="1" max="1" width="94.42578125" style="117" customWidth="1"/>
    <col min="2" max="2" width="7" style="117" customWidth="1"/>
    <col min="3" max="3" width="7.28515625" style="117" customWidth="1"/>
    <col min="4" max="4" width="11.42578125" style="117" customWidth="1"/>
    <col min="5" max="5" width="15.140625" style="117" customWidth="1"/>
    <col min="6" max="6" width="9.42578125" style="117" customWidth="1"/>
    <col min="7" max="7" width="11.85546875" style="117" customWidth="1"/>
    <col min="8" max="8" width="12.7109375" style="117" customWidth="1"/>
    <col min="9" max="16384" width="9.140625" style="117"/>
  </cols>
  <sheetData>
    <row r="1" spans="1:8" s="122" customFormat="1" ht="131.25" customHeight="1">
      <c r="A1" s="211" t="s">
        <v>543</v>
      </c>
      <c r="B1" s="212"/>
      <c r="C1" s="212"/>
      <c r="D1" s="212"/>
      <c r="E1" s="212"/>
      <c r="F1" s="212"/>
      <c r="G1" s="212"/>
      <c r="H1" s="212"/>
    </row>
    <row r="2" spans="1:8" s="143" customFormat="1" ht="12" customHeight="1">
      <c r="A2" s="213" t="s">
        <v>153</v>
      </c>
      <c r="B2" s="213"/>
      <c r="C2" s="213"/>
      <c r="D2" s="213"/>
      <c r="E2" s="213"/>
      <c r="F2" s="213"/>
      <c r="G2" s="213"/>
      <c r="H2" s="213"/>
    </row>
    <row r="3" spans="1:8" ht="31.5" customHeight="1">
      <c r="A3" s="214" t="s">
        <v>154</v>
      </c>
      <c r="B3" s="214" t="s">
        <v>155</v>
      </c>
      <c r="C3" s="214" t="s">
        <v>397</v>
      </c>
      <c r="D3" s="214"/>
      <c r="E3" s="214"/>
      <c r="F3" s="214" t="s">
        <v>398</v>
      </c>
      <c r="G3" s="214"/>
      <c r="H3" s="214"/>
    </row>
    <row r="4" spans="1:8" ht="76.5" customHeight="1">
      <c r="A4" s="214"/>
      <c r="B4" s="214"/>
      <c r="C4" s="88" t="s">
        <v>156</v>
      </c>
      <c r="D4" s="88" t="s">
        <v>158</v>
      </c>
      <c r="E4" s="88" t="s">
        <v>157</v>
      </c>
      <c r="F4" s="88" t="s">
        <v>156</v>
      </c>
      <c r="G4" s="88" t="s">
        <v>158</v>
      </c>
      <c r="H4" s="88" t="s">
        <v>157</v>
      </c>
    </row>
    <row r="5" spans="1:8">
      <c r="A5" s="139">
        <v>1</v>
      </c>
      <c r="B5" s="139">
        <v>2</v>
      </c>
      <c r="C5" s="139">
        <v>3</v>
      </c>
      <c r="D5" s="139">
        <v>4</v>
      </c>
      <c r="E5" s="139">
        <v>5</v>
      </c>
      <c r="F5" s="139">
        <v>6</v>
      </c>
      <c r="G5" s="139">
        <v>7</v>
      </c>
      <c r="H5" s="139">
        <v>8</v>
      </c>
    </row>
    <row r="6" spans="1:8" s="122" customFormat="1" ht="14.25">
      <c r="A6" s="121" t="s">
        <v>461</v>
      </c>
      <c r="B6" s="121"/>
      <c r="C6" s="121"/>
      <c r="D6" s="121"/>
      <c r="E6" s="121"/>
      <c r="F6" s="121"/>
      <c r="G6" s="121"/>
      <c r="H6" s="121"/>
    </row>
    <row r="7" spans="1:8" ht="28.5">
      <c r="A7" s="144" t="s">
        <v>399</v>
      </c>
      <c r="B7" s="145" t="s">
        <v>159</v>
      </c>
      <c r="C7" s="78"/>
      <c r="D7" s="78"/>
      <c r="E7" s="153">
        <f>E9</f>
        <v>3652.6689999999999</v>
      </c>
      <c r="F7" s="147"/>
      <c r="G7" s="78"/>
      <c r="H7" s="153">
        <f>H9+H30</f>
        <v>13966.84</v>
      </c>
    </row>
    <row r="8" spans="1:8">
      <c r="A8" s="146" t="s">
        <v>168</v>
      </c>
      <c r="B8" s="145"/>
      <c r="C8" s="147"/>
      <c r="D8" s="78"/>
      <c r="E8" s="153"/>
      <c r="F8" s="147"/>
      <c r="G8" s="78"/>
      <c r="H8" s="153"/>
    </row>
    <row r="9" spans="1:8" ht="28.5">
      <c r="A9" s="144" t="s">
        <v>400</v>
      </c>
      <c r="B9" s="145" t="s">
        <v>160</v>
      </c>
      <c r="C9" s="78"/>
      <c r="D9" s="78"/>
      <c r="E9" s="153">
        <f>E10+E21</f>
        <v>3652.6689999999999</v>
      </c>
      <c r="F9" s="78"/>
      <c r="G9" s="78"/>
      <c r="H9" s="153">
        <f>H10+H21</f>
        <v>5047.317</v>
      </c>
    </row>
    <row r="10" spans="1:8" ht="45">
      <c r="A10" s="146" t="s">
        <v>401</v>
      </c>
      <c r="B10" s="145" t="s">
        <v>161</v>
      </c>
      <c r="C10" s="147"/>
      <c r="D10" s="78"/>
      <c r="E10" s="153">
        <v>1366.2139999999999</v>
      </c>
      <c r="F10" s="147"/>
      <c r="G10" s="78"/>
      <c r="H10" s="153">
        <v>3711.0010000000002</v>
      </c>
    </row>
    <row r="11" spans="1:8">
      <c r="A11" s="146" t="s">
        <v>169</v>
      </c>
      <c r="B11" s="145" t="s">
        <v>162</v>
      </c>
      <c r="C11" s="147" t="s">
        <v>173</v>
      </c>
      <c r="D11" s="78"/>
      <c r="E11" s="153" t="s">
        <v>173</v>
      </c>
      <c r="F11" s="147" t="s">
        <v>173</v>
      </c>
      <c r="G11" s="78"/>
      <c r="H11" s="147" t="s">
        <v>173</v>
      </c>
    </row>
    <row r="12" spans="1:8" ht="30">
      <c r="A12" s="146" t="s">
        <v>170</v>
      </c>
      <c r="B12" s="145" t="s">
        <v>163</v>
      </c>
      <c r="C12" s="147"/>
      <c r="D12" s="78"/>
      <c r="E12" s="153"/>
      <c r="F12" s="78"/>
      <c r="G12" s="78"/>
      <c r="H12" s="147"/>
    </row>
    <row r="13" spans="1:8" ht="18" customHeight="1">
      <c r="A13" s="146" t="s">
        <v>402</v>
      </c>
      <c r="B13" s="145" t="s">
        <v>164</v>
      </c>
      <c r="C13" s="147"/>
      <c r="D13" s="78"/>
      <c r="E13" s="153"/>
      <c r="F13" s="147"/>
      <c r="G13" s="78"/>
      <c r="H13" s="147"/>
    </row>
    <row r="14" spans="1:8" ht="30">
      <c r="A14" s="146" t="s">
        <v>171</v>
      </c>
      <c r="B14" s="145" t="s">
        <v>165</v>
      </c>
      <c r="C14" s="147"/>
      <c r="D14" s="78"/>
      <c r="E14" s="153"/>
      <c r="F14" s="147"/>
      <c r="G14" s="78"/>
      <c r="H14" s="147"/>
    </row>
    <row r="15" spans="1:8" ht="30">
      <c r="A15" s="146" t="s">
        <v>403</v>
      </c>
      <c r="B15" s="145" t="s">
        <v>166</v>
      </c>
      <c r="C15" s="147"/>
      <c r="D15" s="78" t="s">
        <v>173</v>
      </c>
      <c r="E15" s="153" t="s">
        <v>173</v>
      </c>
      <c r="F15" s="147"/>
      <c r="G15" s="78" t="s">
        <v>173</v>
      </c>
      <c r="H15" s="147" t="s">
        <v>173</v>
      </c>
    </row>
    <row r="16" spans="1:8" ht="30">
      <c r="A16" s="146" t="s">
        <v>172</v>
      </c>
      <c r="B16" s="145" t="s">
        <v>167</v>
      </c>
      <c r="C16" s="147"/>
      <c r="D16" s="78"/>
      <c r="E16" s="153"/>
      <c r="F16" s="147"/>
      <c r="G16" s="78"/>
      <c r="H16" s="147"/>
    </row>
    <row r="17" spans="1:16" ht="45">
      <c r="A17" s="146" t="s">
        <v>404</v>
      </c>
      <c r="B17" s="145" t="s">
        <v>174</v>
      </c>
      <c r="C17" s="78"/>
      <c r="D17" s="78" t="s">
        <v>173</v>
      </c>
      <c r="E17" s="153" t="s">
        <v>173</v>
      </c>
      <c r="F17" s="78"/>
      <c r="G17" s="78" t="s">
        <v>173</v>
      </c>
      <c r="H17" s="78" t="s">
        <v>173</v>
      </c>
    </row>
    <row r="18" spans="1:16" ht="30">
      <c r="A18" s="146" t="s">
        <v>405</v>
      </c>
      <c r="B18" s="145" t="s">
        <v>175</v>
      </c>
      <c r="C18" s="78"/>
      <c r="D18" s="78"/>
      <c r="E18" s="153"/>
      <c r="F18" s="78"/>
      <c r="G18" s="78"/>
      <c r="H18" s="78"/>
    </row>
    <row r="19" spans="1:16" ht="30">
      <c r="A19" s="146" t="s">
        <v>406</v>
      </c>
      <c r="B19" s="145" t="s">
        <v>176</v>
      </c>
      <c r="C19" s="78"/>
      <c r="D19" s="78"/>
      <c r="E19" s="153"/>
      <c r="F19" s="78"/>
      <c r="G19" s="78"/>
      <c r="H19" s="78"/>
    </row>
    <row r="20" spans="1:16" ht="45">
      <c r="A20" s="146" t="s">
        <v>407</v>
      </c>
      <c r="B20" s="145" t="s">
        <v>177</v>
      </c>
      <c r="C20" s="78"/>
      <c r="D20" s="78" t="s">
        <v>173</v>
      </c>
      <c r="E20" s="153" t="s">
        <v>173</v>
      </c>
      <c r="F20" s="78"/>
      <c r="G20" s="78" t="s">
        <v>173</v>
      </c>
      <c r="H20" s="78" t="s">
        <v>173</v>
      </c>
    </row>
    <row r="21" spans="1:16" ht="45">
      <c r="A21" s="146" t="s">
        <v>408</v>
      </c>
      <c r="B21" s="145" t="s">
        <v>178</v>
      </c>
      <c r="C21" s="78"/>
      <c r="D21" s="78"/>
      <c r="E21" s="157">
        <v>2286.4549999999999</v>
      </c>
      <c r="F21" s="78"/>
      <c r="G21" s="78"/>
      <c r="H21" s="162">
        <f>-950.139+E21</f>
        <v>1336.3159999999998</v>
      </c>
      <c r="I21" s="163"/>
      <c r="J21" s="163"/>
      <c r="K21" s="163"/>
      <c r="L21" s="163"/>
      <c r="M21" s="163"/>
      <c r="N21" s="163"/>
      <c r="O21" s="163"/>
      <c r="P21" s="163"/>
    </row>
    <row r="22" spans="1:16" ht="45">
      <c r="A22" s="146" t="s">
        <v>409</v>
      </c>
      <c r="B22" s="145" t="s">
        <v>179</v>
      </c>
      <c r="C22" s="78"/>
      <c r="D22" s="78"/>
      <c r="E22" s="78"/>
      <c r="F22" s="78"/>
      <c r="G22" s="78"/>
      <c r="H22" s="78"/>
    </row>
    <row r="23" spans="1:16" ht="75">
      <c r="A23" s="146" t="s">
        <v>410</v>
      </c>
      <c r="B23" s="145" t="s">
        <v>180</v>
      </c>
      <c r="C23" s="78"/>
      <c r="D23" s="78"/>
      <c r="E23" s="78"/>
      <c r="F23" s="78"/>
      <c r="G23" s="78"/>
      <c r="H23" s="78"/>
    </row>
    <row r="24" spans="1:16" ht="75">
      <c r="A24" s="146" t="s">
        <v>411</v>
      </c>
      <c r="B24" s="145" t="s">
        <v>181</v>
      </c>
      <c r="C24" s="78"/>
      <c r="D24" s="78"/>
      <c r="E24" s="78"/>
      <c r="F24" s="78"/>
      <c r="G24" s="78"/>
      <c r="H24" s="78"/>
    </row>
    <row r="25" spans="1:16" ht="60">
      <c r="A25" s="146" t="s">
        <v>412</v>
      </c>
      <c r="B25" s="145" t="s">
        <v>182</v>
      </c>
      <c r="C25" s="78"/>
      <c r="D25" s="78"/>
      <c r="E25" s="78"/>
      <c r="F25" s="78"/>
      <c r="G25" s="78"/>
      <c r="H25" s="78"/>
    </row>
    <row r="26" spans="1:16" ht="45">
      <c r="A26" s="146" t="s">
        <v>413</v>
      </c>
      <c r="B26" s="145" t="s">
        <v>183</v>
      </c>
      <c r="C26" s="78"/>
      <c r="D26" s="78"/>
      <c r="E26" s="78"/>
      <c r="F26" s="78"/>
      <c r="G26" s="78"/>
      <c r="H26" s="78"/>
    </row>
    <row r="27" spans="1:16">
      <c r="A27" s="146" t="s">
        <v>188</v>
      </c>
      <c r="B27" s="145" t="s">
        <v>184</v>
      </c>
      <c r="C27" s="78"/>
      <c r="D27" s="78"/>
      <c r="E27" s="78"/>
      <c r="F27" s="78"/>
      <c r="G27" s="78"/>
      <c r="H27" s="78"/>
    </row>
    <row r="28" spans="1:16">
      <c r="A28" s="146" t="s">
        <v>189</v>
      </c>
      <c r="B28" s="145" t="s">
        <v>185</v>
      </c>
      <c r="C28" s="78" t="s">
        <v>173</v>
      </c>
      <c r="D28" s="78"/>
      <c r="E28" s="78"/>
      <c r="F28" s="78" t="s">
        <v>173</v>
      </c>
      <c r="G28" s="78"/>
      <c r="H28" s="78"/>
    </row>
    <row r="29" spans="1:16">
      <c r="A29" s="120" t="s">
        <v>190</v>
      </c>
      <c r="B29" s="145" t="s">
        <v>186</v>
      </c>
      <c r="C29" s="78"/>
      <c r="D29" s="78"/>
      <c r="E29" s="78"/>
      <c r="F29" s="78"/>
      <c r="G29" s="78"/>
      <c r="H29" s="78"/>
    </row>
    <row r="30" spans="1:16" ht="28.5">
      <c r="A30" s="120" t="s">
        <v>191</v>
      </c>
      <c r="B30" s="145" t="s">
        <v>187</v>
      </c>
      <c r="C30" s="78" t="s">
        <v>173</v>
      </c>
      <c r="D30" s="78"/>
      <c r="E30" s="78" t="s">
        <v>173</v>
      </c>
      <c r="F30" s="78"/>
      <c r="G30" s="78"/>
      <c r="H30" s="157">
        <v>8919.5229999999992</v>
      </c>
      <c r="I30" s="161"/>
      <c r="J30" s="161"/>
      <c r="K30" s="161"/>
      <c r="L30" s="161"/>
    </row>
  </sheetData>
  <mergeCells count="6">
    <mergeCell ref="A1:H1"/>
    <mergeCell ref="A2:H2"/>
    <mergeCell ref="A3:A4"/>
    <mergeCell ref="B3:B4"/>
    <mergeCell ref="C3:E3"/>
    <mergeCell ref="F3:H3"/>
  </mergeCells>
  <pageMargins left="0.31496062992125984" right="0.23622047244094491" top="0.23622047244094491" bottom="0.39370078740157483" header="0.15748031496062992" footer="0.19685039370078741"/>
  <pageSetup paperSize="9" scale="85" fitToHeight="0" orientation="landscape" r:id="rId1"/>
  <headerFooter alignWithMargins="0">
    <oddFooter>&amp;C&amp;8&amp;P</oddFooter>
  </headerFooter>
  <rowBreaks count="1" manualBreakCount="1">
    <brk id="30" max="16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>
    <tabColor rgb="FF7030A0"/>
    <pageSetUpPr fitToPage="1"/>
  </sheetPr>
  <dimension ref="A1:E49"/>
  <sheetViews>
    <sheetView zoomScaleSheetLayoutView="90" workbookViewId="0">
      <selection activeCell="E10" sqref="E10"/>
    </sheetView>
  </sheetViews>
  <sheetFormatPr defaultRowHeight="12.75"/>
  <cols>
    <col min="1" max="1" width="111.28515625" style="13" customWidth="1"/>
    <col min="2" max="2" width="7.85546875" style="13" customWidth="1"/>
    <col min="3" max="3" width="8.42578125" style="13" customWidth="1"/>
    <col min="4" max="4" width="9.28515625" style="13" customWidth="1"/>
    <col min="5" max="5" width="13.5703125" style="13" customWidth="1"/>
    <col min="6" max="16384" width="9.140625" style="13"/>
  </cols>
  <sheetData>
    <row r="1" spans="1:5" ht="142.5" customHeight="1">
      <c r="A1" s="215" t="s">
        <v>544</v>
      </c>
      <c r="B1" s="215"/>
      <c r="C1" s="215"/>
      <c r="D1" s="215"/>
      <c r="E1" s="215"/>
    </row>
    <row r="2" spans="1:5">
      <c r="A2" s="216" t="s">
        <v>153</v>
      </c>
      <c r="B2" s="216"/>
      <c r="C2" s="216"/>
      <c r="D2" s="216"/>
      <c r="E2" s="216"/>
    </row>
    <row r="3" spans="1:5" s="42" customFormat="1" ht="105">
      <c r="A3" s="39" t="s">
        <v>154</v>
      </c>
      <c r="B3" s="39" t="s">
        <v>155</v>
      </c>
      <c r="C3" s="39" t="s">
        <v>192</v>
      </c>
      <c r="D3" s="39" t="s">
        <v>193</v>
      </c>
      <c r="E3" s="39" t="s">
        <v>194</v>
      </c>
    </row>
    <row r="4" spans="1:5" s="42" customFormat="1" ht="15">
      <c r="A4" s="39">
        <v>1</v>
      </c>
      <c r="B4" s="39">
        <v>2</v>
      </c>
      <c r="C4" s="39">
        <v>3</v>
      </c>
      <c r="D4" s="39">
        <v>4</v>
      </c>
      <c r="E4" s="39">
        <v>5</v>
      </c>
    </row>
    <row r="5" spans="1:5" s="41" customFormat="1" ht="15.75">
      <c r="A5" s="86" t="s">
        <v>461</v>
      </c>
      <c r="B5" s="44"/>
      <c r="C5" s="44"/>
      <c r="D5" s="44"/>
      <c r="E5" s="44"/>
    </row>
    <row r="6" spans="1:5" s="41" customFormat="1" ht="39.75" customHeight="1">
      <c r="A6" s="49" t="s">
        <v>414</v>
      </c>
      <c r="B6" s="71" t="s">
        <v>159</v>
      </c>
      <c r="C6" s="53"/>
      <c r="D6" s="54"/>
      <c r="E6" s="156">
        <f>E7+E12+E41+E42+E43+E44+E45+E46</f>
        <v>7672.7883199999997</v>
      </c>
    </row>
    <row r="7" spans="1:5" s="42" customFormat="1" ht="53.25" customHeight="1">
      <c r="A7" s="47" t="s">
        <v>415</v>
      </c>
      <c r="B7" s="71" t="s">
        <v>160</v>
      </c>
      <c r="C7" s="55"/>
      <c r="D7" s="77"/>
      <c r="E7" s="108">
        <f>E8+E9+E10+E11</f>
        <v>7481.9318499999999</v>
      </c>
    </row>
    <row r="8" spans="1:5" s="42" customFormat="1" ht="15">
      <c r="A8" s="47" t="s">
        <v>195</v>
      </c>
      <c r="B8" s="71" t="s">
        <v>161</v>
      </c>
      <c r="C8" s="77"/>
      <c r="D8" s="77"/>
      <c r="E8" s="77">
        <f>407.7-407.7</f>
        <v>0</v>
      </c>
    </row>
    <row r="9" spans="1:5" s="42" customFormat="1" ht="15">
      <c r="A9" s="47" t="s">
        <v>541</v>
      </c>
      <c r="B9" s="71" t="s">
        <v>162</v>
      </c>
      <c r="C9" s="77"/>
      <c r="D9" s="77"/>
      <c r="E9" s="77">
        <v>0</v>
      </c>
    </row>
    <row r="10" spans="1:5" s="42" customFormat="1" ht="15">
      <c r="A10" s="47" t="s">
        <v>196</v>
      </c>
      <c r="B10" s="71" t="s">
        <v>163</v>
      </c>
      <c r="C10" s="77"/>
      <c r="D10" s="77"/>
      <c r="E10" s="108">
        <v>7481.9318499999999</v>
      </c>
    </row>
    <row r="11" spans="1:5" s="42" customFormat="1" ht="15">
      <c r="A11" s="47" t="s">
        <v>197</v>
      </c>
      <c r="B11" s="71" t="s">
        <v>164</v>
      </c>
      <c r="C11" s="77"/>
      <c r="D11" s="77"/>
      <c r="E11" s="53"/>
    </row>
    <row r="12" spans="1:5" s="42" customFormat="1" ht="29.25">
      <c r="A12" s="47" t="s">
        <v>416</v>
      </c>
      <c r="B12" s="71" t="s">
        <v>165</v>
      </c>
      <c r="C12" s="79"/>
      <c r="D12" s="77"/>
      <c r="E12" s="55"/>
    </row>
    <row r="13" spans="1:5" s="42" customFormat="1" ht="30">
      <c r="A13" s="47" t="s">
        <v>198</v>
      </c>
      <c r="B13" s="71" t="s">
        <v>166</v>
      </c>
      <c r="C13" s="77"/>
      <c r="D13" s="77"/>
      <c r="E13" s="53"/>
    </row>
    <row r="14" spans="1:5" s="42" customFormat="1" ht="29.25">
      <c r="A14" s="47" t="s">
        <v>417</v>
      </c>
      <c r="B14" s="71" t="s">
        <v>167</v>
      </c>
      <c r="C14" s="53"/>
      <c r="D14" s="53"/>
      <c r="E14" s="53"/>
    </row>
    <row r="15" spans="1:5" s="42" customFormat="1" ht="44.25">
      <c r="A15" s="47" t="s">
        <v>418</v>
      </c>
      <c r="B15" s="71" t="s">
        <v>174</v>
      </c>
      <c r="C15" s="53"/>
      <c r="D15" s="53"/>
      <c r="E15" s="53"/>
    </row>
    <row r="16" spans="1:5" s="42" customFormat="1" ht="15">
      <c r="A16" s="47" t="s">
        <v>199</v>
      </c>
      <c r="B16" s="71" t="s">
        <v>175</v>
      </c>
      <c r="C16" s="53"/>
      <c r="D16" s="53"/>
      <c r="E16" s="53"/>
    </row>
    <row r="17" spans="1:5" s="42" customFormat="1" ht="45">
      <c r="A17" s="47" t="s">
        <v>419</v>
      </c>
      <c r="B17" s="71" t="s">
        <v>176</v>
      </c>
      <c r="C17" s="53"/>
      <c r="D17" s="53"/>
      <c r="E17" s="53"/>
    </row>
    <row r="18" spans="1:5" s="42" customFormat="1" ht="44.25">
      <c r="A18" s="47" t="s">
        <v>420</v>
      </c>
      <c r="B18" s="71" t="s">
        <v>177</v>
      </c>
      <c r="C18" s="53"/>
      <c r="D18" s="53"/>
      <c r="E18" s="53"/>
    </row>
    <row r="19" spans="1:5" s="42" customFormat="1" ht="30">
      <c r="A19" s="47" t="s">
        <v>421</v>
      </c>
      <c r="B19" s="72" t="s">
        <v>178</v>
      </c>
      <c r="C19" s="46"/>
      <c r="D19" s="46"/>
      <c r="E19" s="46"/>
    </row>
    <row r="20" spans="1:5" s="42" customFormat="1" ht="30">
      <c r="A20" s="47" t="s">
        <v>422</v>
      </c>
      <c r="B20" s="71" t="s">
        <v>179</v>
      </c>
      <c r="C20" s="53"/>
      <c r="D20" s="53"/>
      <c r="E20" s="53"/>
    </row>
    <row r="21" spans="1:5" s="42" customFormat="1" ht="15">
      <c r="A21" s="47" t="s">
        <v>423</v>
      </c>
      <c r="B21" s="71" t="s">
        <v>180</v>
      </c>
      <c r="C21" s="53"/>
      <c r="D21" s="53"/>
      <c r="E21" s="53"/>
    </row>
    <row r="22" spans="1:5" s="42" customFormat="1" ht="15">
      <c r="A22" s="47" t="s">
        <v>424</v>
      </c>
      <c r="B22" s="71" t="s">
        <v>181</v>
      </c>
      <c r="C22" s="53"/>
      <c r="D22" s="53"/>
      <c r="E22" s="53"/>
    </row>
    <row r="23" spans="1:5" s="42" customFormat="1" ht="45">
      <c r="A23" s="47" t="s">
        <v>425</v>
      </c>
      <c r="B23" s="72" t="s">
        <v>182</v>
      </c>
      <c r="C23" s="46"/>
      <c r="D23" s="46"/>
      <c r="E23" s="46"/>
    </row>
    <row r="24" spans="1:5" s="42" customFormat="1" ht="30">
      <c r="A24" s="47" t="s">
        <v>426</v>
      </c>
      <c r="B24" s="72" t="s">
        <v>183</v>
      </c>
      <c r="C24" s="46"/>
      <c r="D24" s="46"/>
      <c r="E24" s="46"/>
    </row>
    <row r="25" spans="1:5" s="42" customFormat="1" ht="15">
      <c r="A25" s="47" t="s">
        <v>203</v>
      </c>
      <c r="B25" s="71" t="s">
        <v>184</v>
      </c>
      <c r="C25" s="53"/>
      <c r="D25" s="53"/>
      <c r="E25" s="53"/>
    </row>
    <row r="26" spans="1:5" s="42" customFormat="1" ht="30">
      <c r="A26" s="47" t="s">
        <v>427</v>
      </c>
      <c r="B26" s="72" t="s">
        <v>185</v>
      </c>
      <c r="C26" s="46"/>
      <c r="D26" s="46"/>
      <c r="E26" s="46"/>
    </row>
    <row r="27" spans="1:5" s="42" customFormat="1" ht="15">
      <c r="A27" s="47" t="s">
        <v>428</v>
      </c>
      <c r="B27" s="71" t="s">
        <v>186</v>
      </c>
      <c r="C27" s="53"/>
      <c r="D27" s="77"/>
      <c r="E27" s="53"/>
    </row>
    <row r="28" spans="1:5" s="42" customFormat="1" ht="15">
      <c r="A28" s="47" t="s">
        <v>429</v>
      </c>
      <c r="B28" s="71" t="s">
        <v>187</v>
      </c>
      <c r="C28" s="53"/>
      <c r="D28" s="77"/>
      <c r="E28" s="53"/>
    </row>
    <row r="29" spans="1:5" s="42" customFormat="1" ht="15">
      <c r="A29" s="47" t="s">
        <v>204</v>
      </c>
      <c r="B29" s="71" t="s">
        <v>200</v>
      </c>
      <c r="C29" s="53"/>
      <c r="D29" s="77"/>
      <c r="E29" s="53"/>
    </row>
    <row r="30" spans="1:5" s="42" customFormat="1" ht="15">
      <c r="A30" s="47" t="s">
        <v>205</v>
      </c>
      <c r="B30" s="71" t="s">
        <v>201</v>
      </c>
      <c r="C30" s="53"/>
      <c r="D30" s="77"/>
      <c r="E30" s="53"/>
    </row>
    <row r="31" spans="1:5" s="42" customFormat="1" ht="15">
      <c r="A31" s="47" t="s">
        <v>206</v>
      </c>
      <c r="B31" s="71" t="s">
        <v>202</v>
      </c>
      <c r="C31" s="53"/>
      <c r="D31" s="77"/>
      <c r="E31" s="53"/>
    </row>
    <row r="32" spans="1:5" s="42" customFormat="1" ht="30">
      <c r="A32" s="47" t="s">
        <v>217</v>
      </c>
      <c r="B32" s="71" t="s">
        <v>207</v>
      </c>
      <c r="C32" s="53"/>
      <c r="D32" s="77" t="s">
        <v>173</v>
      </c>
      <c r="E32" s="53" t="s">
        <v>173</v>
      </c>
    </row>
    <row r="33" spans="1:5" s="42" customFormat="1" ht="59.25">
      <c r="A33" s="47" t="s">
        <v>430</v>
      </c>
      <c r="B33" s="72" t="s">
        <v>208</v>
      </c>
      <c r="C33" s="46"/>
      <c r="D33" s="77" t="s">
        <v>173</v>
      </c>
      <c r="E33" s="53" t="s">
        <v>173</v>
      </c>
    </row>
    <row r="34" spans="1:5" s="42" customFormat="1" ht="15">
      <c r="A34" s="47" t="s">
        <v>431</v>
      </c>
      <c r="B34" s="71" t="s">
        <v>209</v>
      </c>
      <c r="C34" s="53"/>
      <c r="D34" s="77"/>
      <c r="E34" s="53"/>
    </row>
    <row r="35" spans="1:5" s="42" customFormat="1" ht="30">
      <c r="A35" s="47" t="s">
        <v>432</v>
      </c>
      <c r="B35" s="71" t="s">
        <v>210</v>
      </c>
      <c r="C35" s="53"/>
      <c r="D35" s="77"/>
      <c r="E35" s="53"/>
    </row>
    <row r="36" spans="1:5" s="42" customFormat="1" ht="15">
      <c r="A36" s="47" t="s">
        <v>433</v>
      </c>
      <c r="B36" s="71" t="s">
        <v>211</v>
      </c>
      <c r="C36" s="53"/>
      <c r="D36" s="77"/>
      <c r="E36" s="53"/>
    </row>
    <row r="37" spans="1:5" s="42" customFormat="1" ht="89.25">
      <c r="A37" s="47" t="s">
        <v>434</v>
      </c>
      <c r="B37" s="72" t="s">
        <v>212</v>
      </c>
      <c r="C37" s="53" t="s">
        <v>173</v>
      </c>
      <c r="D37" s="78"/>
      <c r="E37" s="53" t="s">
        <v>173</v>
      </c>
    </row>
    <row r="38" spans="1:5" s="42" customFormat="1" ht="45">
      <c r="A38" s="47" t="s">
        <v>435</v>
      </c>
      <c r="B38" s="72" t="s">
        <v>213</v>
      </c>
      <c r="C38" s="53" t="s">
        <v>173</v>
      </c>
      <c r="D38" s="78"/>
      <c r="E38" s="53" t="s">
        <v>173</v>
      </c>
    </row>
    <row r="39" spans="1:5" s="42" customFormat="1" ht="15">
      <c r="A39" s="47" t="s">
        <v>218</v>
      </c>
      <c r="B39" s="71" t="s">
        <v>214</v>
      </c>
      <c r="C39" s="53" t="s">
        <v>173</v>
      </c>
      <c r="D39" s="77"/>
      <c r="E39" s="53" t="s">
        <v>173</v>
      </c>
    </row>
    <row r="40" spans="1:5" s="42" customFormat="1" ht="30">
      <c r="A40" s="47" t="s">
        <v>436</v>
      </c>
      <c r="B40" s="72" t="s">
        <v>215</v>
      </c>
      <c r="C40" s="53" t="s">
        <v>173</v>
      </c>
      <c r="D40" s="78"/>
      <c r="E40" s="53" t="s">
        <v>173</v>
      </c>
    </row>
    <row r="41" spans="1:5" s="42" customFormat="1" ht="15">
      <c r="A41" s="47" t="s">
        <v>219</v>
      </c>
      <c r="B41" s="71" t="s">
        <v>216</v>
      </c>
      <c r="C41" s="53"/>
      <c r="D41" s="77"/>
      <c r="E41" s="53"/>
    </row>
    <row r="42" spans="1:5" s="42" customFormat="1" ht="15">
      <c r="A42" s="47" t="s">
        <v>225</v>
      </c>
      <c r="B42" s="71" t="s">
        <v>220</v>
      </c>
      <c r="C42" s="53"/>
      <c r="D42" s="77"/>
      <c r="E42" s="53"/>
    </row>
    <row r="43" spans="1:5" s="42" customFormat="1" ht="30">
      <c r="A43" s="47" t="s">
        <v>226</v>
      </c>
      <c r="B43" s="71" t="s">
        <v>221</v>
      </c>
      <c r="C43" s="53"/>
      <c r="D43" s="77"/>
      <c r="E43" s="53"/>
    </row>
    <row r="44" spans="1:5" s="42" customFormat="1" ht="30">
      <c r="A44" s="47" t="s">
        <v>540</v>
      </c>
      <c r="B44" s="71" t="s">
        <v>222</v>
      </c>
      <c r="C44" s="53"/>
      <c r="D44" s="77"/>
      <c r="E44" s="108">
        <v>190.85647</v>
      </c>
    </row>
    <row r="45" spans="1:5" s="42" customFormat="1" ht="30">
      <c r="A45" s="47" t="s">
        <v>437</v>
      </c>
      <c r="B45" s="40" t="s">
        <v>223</v>
      </c>
      <c r="C45" s="53"/>
      <c r="D45" s="77"/>
      <c r="E45" s="53"/>
    </row>
    <row r="46" spans="1:5" s="42" customFormat="1" ht="60">
      <c r="A46" s="47" t="s">
        <v>438</v>
      </c>
      <c r="B46" s="45" t="s">
        <v>224</v>
      </c>
      <c r="C46" s="46"/>
      <c r="D46" s="46"/>
      <c r="E46" s="46"/>
    </row>
    <row r="49" spans="1:1">
      <c r="A49" s="160" t="s">
        <v>542</v>
      </c>
    </row>
  </sheetData>
  <mergeCells count="2">
    <mergeCell ref="A1:E1"/>
    <mergeCell ref="A2:E2"/>
  </mergeCells>
  <pageMargins left="0.31496062992125984" right="0.27559055118110237" top="0.35433070866141736" bottom="0.35433070866141736" header="0.19685039370078741" footer="0.15748031496062992"/>
  <pageSetup paperSize="9" scale="34" orientation="landscape" r:id="rId1"/>
  <headerFooter alignWithMargins="0">
    <oddFooter>&amp;C&amp;P</oddFooter>
  </headerFooter>
  <rowBreaks count="1" manualBreakCount="1">
    <brk id="46" max="16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4">
    <tabColor rgb="FF7030A0"/>
    <pageSetUpPr fitToPage="1"/>
  </sheetPr>
  <dimension ref="A1:H25"/>
  <sheetViews>
    <sheetView topLeftCell="A13" zoomScaleSheetLayoutView="100" workbookViewId="0">
      <selection activeCell="E9" sqref="E9"/>
    </sheetView>
  </sheetViews>
  <sheetFormatPr defaultRowHeight="12.75"/>
  <cols>
    <col min="1" max="1" width="87.5703125" style="13" customWidth="1"/>
    <col min="2" max="2" width="6.7109375" style="13" customWidth="1"/>
    <col min="3" max="3" width="10" style="13" customWidth="1"/>
    <col min="4" max="4" width="12.5703125" style="13" customWidth="1"/>
    <col min="5" max="5" width="12.140625" style="13" customWidth="1"/>
    <col min="6" max="6" width="8.85546875" style="13" customWidth="1"/>
    <col min="7" max="8" width="12.7109375" style="13" customWidth="1"/>
    <col min="9" max="16384" width="9.140625" style="13"/>
  </cols>
  <sheetData>
    <row r="1" spans="1:8" ht="135.75" customHeight="1">
      <c r="A1" s="217" t="s">
        <v>545</v>
      </c>
      <c r="B1" s="215"/>
      <c r="C1" s="215"/>
      <c r="D1" s="215"/>
      <c r="E1" s="215"/>
      <c r="F1" s="215"/>
      <c r="G1" s="215"/>
      <c r="H1" s="215"/>
    </row>
    <row r="2" spans="1:8" ht="15" customHeight="1">
      <c r="A2" s="218" t="s">
        <v>153</v>
      </c>
      <c r="B2" s="218"/>
      <c r="C2" s="218"/>
      <c r="D2" s="218"/>
      <c r="E2" s="218"/>
      <c r="F2" s="218"/>
      <c r="G2" s="218"/>
      <c r="H2" s="218"/>
    </row>
    <row r="3" spans="1:8" s="42" customFormat="1" ht="23.25" customHeight="1">
      <c r="A3" s="219" t="s">
        <v>154</v>
      </c>
      <c r="B3" s="219" t="s">
        <v>155</v>
      </c>
      <c r="C3" s="219" t="s">
        <v>439</v>
      </c>
      <c r="D3" s="219"/>
      <c r="E3" s="219"/>
      <c r="F3" s="219" t="s">
        <v>440</v>
      </c>
      <c r="G3" s="219"/>
      <c r="H3" s="219"/>
    </row>
    <row r="4" spans="1:8" s="42" customFormat="1" ht="60">
      <c r="A4" s="219"/>
      <c r="B4" s="219"/>
      <c r="C4" s="39" t="s">
        <v>156</v>
      </c>
      <c r="D4" s="39" t="s">
        <v>158</v>
      </c>
      <c r="E4" s="39" t="s">
        <v>157</v>
      </c>
      <c r="F4" s="39" t="s">
        <v>156</v>
      </c>
      <c r="G4" s="39" t="s">
        <v>158</v>
      </c>
      <c r="H4" s="39" t="s">
        <v>157</v>
      </c>
    </row>
    <row r="5" spans="1:8" s="42" customFormat="1" ht="12.75" customHeight="1">
      <c r="A5" s="56">
        <v>1</v>
      </c>
      <c r="B5" s="56">
        <v>2</v>
      </c>
      <c r="C5" s="56">
        <v>3</v>
      </c>
      <c r="D5" s="56">
        <v>4</v>
      </c>
      <c r="E5" s="56">
        <v>5</v>
      </c>
      <c r="F5" s="56">
        <v>6</v>
      </c>
      <c r="G5" s="56">
        <v>7</v>
      </c>
      <c r="H5" s="56">
        <v>8</v>
      </c>
    </row>
    <row r="6" spans="1:8" s="41" customFormat="1" ht="15.75">
      <c r="A6" s="86" t="s">
        <v>461</v>
      </c>
      <c r="B6" s="44"/>
      <c r="C6" s="44"/>
      <c r="D6" s="44"/>
      <c r="E6" s="44"/>
      <c r="F6" s="44"/>
      <c r="G6" s="44"/>
      <c r="H6" s="44"/>
    </row>
    <row r="7" spans="1:8" s="42" customFormat="1" ht="28.5">
      <c r="A7" s="49" t="s">
        <v>227</v>
      </c>
      <c r="B7" s="45" t="s">
        <v>159</v>
      </c>
      <c r="C7" s="57"/>
      <c r="D7" s="58"/>
      <c r="E7" s="158">
        <f>'Раздел 1.'!H30</f>
        <v>8919.5229999999992</v>
      </c>
      <c r="F7" s="159" t="s">
        <v>173</v>
      </c>
      <c r="G7" s="159" t="s">
        <v>173</v>
      </c>
      <c r="H7" s="159" t="s">
        <v>173</v>
      </c>
    </row>
    <row r="8" spans="1:8" s="42" customFormat="1" ht="28.5">
      <c r="A8" s="49" t="s">
        <v>441</v>
      </c>
      <c r="B8" s="45" t="s">
        <v>160</v>
      </c>
      <c r="C8" s="57"/>
      <c r="D8" s="58"/>
      <c r="E8" s="158">
        <v>10314.171</v>
      </c>
      <c r="F8" s="158"/>
      <c r="G8" s="158"/>
      <c r="H8" s="158">
        <f>'Раздел 1.'!H7</f>
        <v>13966.84</v>
      </c>
    </row>
    <row r="9" spans="1:8" s="42" customFormat="1" ht="15">
      <c r="A9" s="49" t="s">
        <v>228</v>
      </c>
      <c r="B9" s="45" t="s">
        <v>161</v>
      </c>
      <c r="C9" s="57"/>
      <c r="D9" s="58"/>
      <c r="E9" s="158">
        <v>21011.861000000001</v>
      </c>
      <c r="F9" s="158"/>
      <c r="G9" s="158"/>
      <c r="H9" s="158">
        <v>21011.861260000001</v>
      </c>
    </row>
    <row r="10" spans="1:8" s="42" customFormat="1" ht="28.5">
      <c r="A10" s="49" t="s">
        <v>442</v>
      </c>
      <c r="B10" s="45" t="s">
        <v>162</v>
      </c>
      <c r="C10" s="57"/>
      <c r="D10" s="58"/>
      <c r="E10" s="158">
        <f>SUM(E11:E23)</f>
        <v>5291.3010000000004</v>
      </c>
      <c r="F10" s="158"/>
      <c r="G10" s="158"/>
      <c r="H10" s="158">
        <f>SUM(H11,H12,H16,H17,H18,H19,H20,H21,H22)</f>
        <v>7672.7883199999997</v>
      </c>
    </row>
    <row r="11" spans="1:8" s="42" customFormat="1" ht="15">
      <c r="A11" s="47" t="s">
        <v>229</v>
      </c>
      <c r="B11" s="45" t="s">
        <v>163</v>
      </c>
      <c r="C11" s="48"/>
      <c r="D11" s="46"/>
      <c r="E11" s="153">
        <v>5124.4440000000004</v>
      </c>
      <c r="F11" s="159"/>
      <c r="G11" s="159"/>
      <c r="H11" s="153">
        <v>7481.9318499999999</v>
      </c>
    </row>
    <row r="12" spans="1:8" s="42" customFormat="1" ht="30">
      <c r="A12" s="47" t="s">
        <v>231</v>
      </c>
      <c r="B12" s="45" t="s">
        <v>164</v>
      </c>
      <c r="C12" s="48"/>
      <c r="D12" s="46"/>
      <c r="E12" s="159"/>
      <c r="F12" s="159"/>
      <c r="G12" s="159"/>
      <c r="H12" s="159"/>
    </row>
    <row r="13" spans="1:8" s="42" customFormat="1" ht="30">
      <c r="A13" s="47" t="s">
        <v>230</v>
      </c>
      <c r="B13" s="45" t="s">
        <v>165</v>
      </c>
      <c r="C13" s="48"/>
      <c r="D13" s="46"/>
      <c r="E13" s="159"/>
      <c r="F13" s="159"/>
      <c r="G13" s="159"/>
      <c r="H13" s="159"/>
    </row>
    <row r="14" spans="1:8" s="42" customFormat="1" ht="15">
      <c r="A14" s="47" t="s">
        <v>232</v>
      </c>
      <c r="B14" s="45" t="s">
        <v>166</v>
      </c>
      <c r="C14" s="48"/>
      <c r="D14" s="46"/>
      <c r="E14" s="159"/>
      <c r="F14" s="159"/>
      <c r="G14" s="159"/>
      <c r="H14" s="159"/>
    </row>
    <row r="15" spans="1:8" s="42" customFormat="1" ht="15">
      <c r="A15" s="47" t="s">
        <v>206</v>
      </c>
      <c r="B15" s="45" t="s">
        <v>167</v>
      </c>
      <c r="C15" s="48"/>
      <c r="D15" s="46"/>
      <c r="E15" s="159"/>
      <c r="F15" s="159"/>
      <c r="G15" s="159"/>
      <c r="H15" s="159"/>
    </row>
    <row r="16" spans="1:8" s="42" customFormat="1" ht="30">
      <c r="A16" s="47" t="s">
        <v>217</v>
      </c>
      <c r="B16" s="45" t="s">
        <v>174</v>
      </c>
      <c r="C16" s="48"/>
      <c r="D16" s="48"/>
      <c r="E16" s="159" t="s">
        <v>173</v>
      </c>
      <c r="F16" s="159"/>
      <c r="G16" s="159" t="s">
        <v>173</v>
      </c>
      <c r="H16" s="159" t="s">
        <v>173</v>
      </c>
    </row>
    <row r="17" spans="1:8" s="42" customFormat="1" ht="45">
      <c r="A17" s="47" t="s">
        <v>381</v>
      </c>
      <c r="B17" s="45" t="s">
        <v>175</v>
      </c>
      <c r="C17" s="48"/>
      <c r="D17" s="48"/>
      <c r="E17" s="159" t="s">
        <v>173</v>
      </c>
      <c r="F17" s="159"/>
      <c r="G17" s="159" t="s">
        <v>173</v>
      </c>
      <c r="H17" s="159" t="s">
        <v>173</v>
      </c>
    </row>
    <row r="18" spans="1:8" s="42" customFormat="1" ht="45">
      <c r="A18" s="47" t="s">
        <v>443</v>
      </c>
      <c r="B18" s="45" t="s">
        <v>176</v>
      </c>
      <c r="C18" s="48" t="s">
        <v>173</v>
      </c>
      <c r="D18" s="46"/>
      <c r="E18" s="48" t="s">
        <v>173</v>
      </c>
      <c r="F18" s="48" t="s">
        <v>173</v>
      </c>
      <c r="G18" s="46"/>
      <c r="H18" s="48" t="s">
        <v>173</v>
      </c>
    </row>
    <row r="19" spans="1:8" s="42" customFormat="1" ht="30">
      <c r="A19" s="47" t="s">
        <v>219</v>
      </c>
      <c r="B19" s="45" t="s">
        <v>177</v>
      </c>
      <c r="C19" s="48"/>
      <c r="D19" s="46"/>
      <c r="E19" s="48"/>
      <c r="F19" s="48"/>
      <c r="G19" s="46"/>
      <c r="H19" s="48"/>
    </row>
    <row r="20" spans="1:8" s="42" customFormat="1" ht="30">
      <c r="A20" s="47" t="s">
        <v>225</v>
      </c>
      <c r="B20" s="45" t="s">
        <v>178</v>
      </c>
      <c r="C20" s="48"/>
      <c r="D20" s="46"/>
      <c r="E20" s="48"/>
      <c r="F20" s="48"/>
      <c r="G20" s="46"/>
      <c r="H20" s="48"/>
    </row>
    <row r="21" spans="1:8" s="42" customFormat="1" ht="30">
      <c r="A21" s="47" t="s">
        <v>226</v>
      </c>
      <c r="B21" s="45" t="s">
        <v>179</v>
      </c>
      <c r="C21" s="48"/>
      <c r="D21" s="46"/>
      <c r="E21" s="48"/>
      <c r="F21" s="48"/>
      <c r="G21" s="46"/>
      <c r="H21" s="48"/>
    </row>
    <row r="22" spans="1:8" s="42" customFormat="1" ht="30">
      <c r="A22" s="47" t="s">
        <v>539</v>
      </c>
      <c r="B22" s="45" t="s">
        <v>180</v>
      </c>
      <c r="C22" s="48"/>
      <c r="D22" s="46"/>
      <c r="E22" s="48">
        <v>166.857</v>
      </c>
      <c r="F22" s="48"/>
      <c r="G22" s="46"/>
      <c r="H22" s="147">
        <v>190.85647</v>
      </c>
    </row>
    <row r="23" spans="1:8" s="42" customFormat="1" ht="42.75">
      <c r="A23" s="49" t="s">
        <v>444</v>
      </c>
      <c r="B23" s="45" t="s">
        <v>181</v>
      </c>
      <c r="C23" s="48" t="s">
        <v>173</v>
      </c>
      <c r="D23" s="48" t="s">
        <v>173</v>
      </c>
      <c r="E23" s="48" t="s">
        <v>173</v>
      </c>
      <c r="F23" s="57"/>
      <c r="G23" s="58"/>
      <c r="H23" s="57"/>
    </row>
    <row r="25" spans="1:8">
      <c r="D25" s="76"/>
    </row>
  </sheetData>
  <mergeCells count="6">
    <mergeCell ref="A1:H1"/>
    <mergeCell ref="A2:H2"/>
    <mergeCell ref="A3:A4"/>
    <mergeCell ref="B3:B4"/>
    <mergeCell ref="C3:E3"/>
    <mergeCell ref="F3:H3"/>
  </mergeCells>
  <pageMargins left="0.35433070866141736" right="0.27559055118110237" top="0.35433070866141736" bottom="0.39370078740157483" header="0.23622047244094491" footer="0.19685039370078741"/>
  <pageSetup paperSize="9" scale="88" fitToHeight="0" orientation="landscape" r:id="rId1"/>
  <headerFooter alignWithMargins="0">
    <oddFooter>&amp;C&amp;8&amp;P</oddFooter>
  </headerFooter>
  <rowBreaks count="1" manualBreakCount="1">
    <brk id="23" max="16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sheetPr codeName="Лист21">
    <tabColor rgb="FFFF0000"/>
    <pageSetUpPr fitToPage="1"/>
  </sheetPr>
  <dimension ref="A1:F27"/>
  <sheetViews>
    <sheetView view="pageBreakPreview" zoomScaleSheetLayoutView="100" workbookViewId="0">
      <selection activeCell="F16" sqref="F16"/>
    </sheetView>
  </sheetViews>
  <sheetFormatPr defaultColWidth="1.7109375" defaultRowHeight="12.75"/>
  <cols>
    <col min="1" max="1" width="89.85546875" style="13" customWidth="1"/>
    <col min="2" max="2" width="7.42578125" style="13" customWidth="1"/>
    <col min="3" max="3" width="9" style="13" customWidth="1"/>
    <col min="4" max="4" width="13.7109375" style="13" customWidth="1"/>
    <col min="5" max="6" width="15" style="13" customWidth="1"/>
    <col min="7" max="7" width="14" style="13" customWidth="1"/>
    <col min="8" max="16384" width="1.7109375" style="13"/>
  </cols>
  <sheetData>
    <row r="1" spans="1:6" ht="118.5" customHeight="1">
      <c r="A1" s="221" t="s">
        <v>482</v>
      </c>
      <c r="B1" s="222"/>
      <c r="C1" s="222"/>
      <c r="D1" s="222"/>
      <c r="E1" s="222"/>
      <c r="F1" s="222"/>
    </row>
    <row r="2" spans="1:6">
      <c r="A2" s="223"/>
      <c r="B2" s="223"/>
      <c r="C2" s="223"/>
      <c r="D2" s="223"/>
      <c r="E2" s="223"/>
      <c r="F2" s="223"/>
    </row>
    <row r="3" spans="1:6">
      <c r="A3" s="224" t="s">
        <v>233</v>
      </c>
      <c r="B3" s="224"/>
      <c r="C3" s="224"/>
      <c r="D3" s="224"/>
      <c r="E3" s="224"/>
      <c r="F3" s="224"/>
    </row>
    <row r="4" spans="1:6" ht="15" customHeight="1">
      <c r="A4" s="225" t="s">
        <v>154</v>
      </c>
      <c r="B4" s="219" t="s">
        <v>155</v>
      </c>
      <c r="C4" s="219" t="s">
        <v>234</v>
      </c>
      <c r="D4" s="219" t="s">
        <v>445</v>
      </c>
      <c r="E4" s="219"/>
      <c r="F4" s="219"/>
    </row>
    <row r="5" spans="1:6" ht="75">
      <c r="A5" s="225"/>
      <c r="B5" s="219"/>
      <c r="C5" s="219"/>
      <c r="D5" s="39" t="s">
        <v>235</v>
      </c>
      <c r="E5" s="39" t="s">
        <v>446</v>
      </c>
      <c r="F5" s="39" t="s">
        <v>237</v>
      </c>
    </row>
    <row r="6" spans="1:6" ht="15">
      <c r="A6" s="43">
        <v>1</v>
      </c>
      <c r="B6" s="43">
        <v>2</v>
      </c>
      <c r="C6" s="43">
        <v>3</v>
      </c>
      <c r="D6" s="43">
        <v>4</v>
      </c>
      <c r="E6" s="43">
        <v>5</v>
      </c>
      <c r="F6" s="43">
        <v>6</v>
      </c>
    </row>
    <row r="7" spans="1:6" s="41" customFormat="1" ht="15.75">
      <c r="A7" s="86" t="s">
        <v>461</v>
      </c>
      <c r="B7" s="44"/>
      <c r="C7" s="44"/>
      <c r="D7" s="44"/>
      <c r="E7" s="44"/>
      <c r="F7" s="44"/>
    </row>
    <row r="8" spans="1:6" ht="30">
      <c r="A8" s="47" t="s">
        <v>238</v>
      </c>
      <c r="B8" s="45"/>
      <c r="C8" s="43"/>
      <c r="D8" s="56"/>
      <c r="E8" s="56"/>
      <c r="F8" s="56"/>
    </row>
    <row r="9" spans="1:6" ht="15">
      <c r="A9" s="47" t="s">
        <v>239</v>
      </c>
      <c r="B9" s="45" t="s">
        <v>159</v>
      </c>
      <c r="C9" s="43" t="s">
        <v>243</v>
      </c>
      <c r="D9" s="56"/>
      <c r="E9" s="56"/>
      <c r="F9" s="56"/>
    </row>
    <row r="10" spans="1:6" ht="15">
      <c r="A10" s="47" t="s">
        <v>240</v>
      </c>
      <c r="B10" s="45" t="s">
        <v>160</v>
      </c>
      <c r="C10" s="43" t="s">
        <v>243</v>
      </c>
      <c r="D10" s="56"/>
      <c r="E10" s="56"/>
      <c r="F10" s="56"/>
    </row>
    <row r="11" spans="1:6" ht="30">
      <c r="A11" s="47" t="s">
        <v>127</v>
      </c>
      <c r="B11" s="45"/>
      <c r="C11" s="43"/>
      <c r="D11" s="56"/>
      <c r="E11" s="56"/>
      <c r="F11" s="56"/>
    </row>
    <row r="12" spans="1:6" ht="15">
      <c r="A12" s="47" t="s">
        <v>239</v>
      </c>
      <c r="B12" s="45" t="s">
        <v>161</v>
      </c>
      <c r="C12" s="43" t="s">
        <v>244</v>
      </c>
      <c r="D12" s="56"/>
      <c r="E12" s="56"/>
      <c r="F12" s="56"/>
    </row>
    <row r="13" spans="1:6" ht="15">
      <c r="A13" s="47" t="s">
        <v>240</v>
      </c>
      <c r="B13" s="45" t="s">
        <v>162</v>
      </c>
      <c r="C13" s="43" t="s">
        <v>244</v>
      </c>
      <c r="D13" s="56"/>
      <c r="E13" s="56"/>
      <c r="F13" s="56"/>
    </row>
    <row r="14" spans="1:6" ht="15">
      <c r="A14" s="47" t="s">
        <v>241</v>
      </c>
      <c r="B14" s="45"/>
      <c r="C14" s="43"/>
      <c r="D14" s="56"/>
      <c r="E14" s="56"/>
      <c r="F14" s="56"/>
    </row>
    <row r="15" spans="1:6" ht="15">
      <c r="A15" s="47" t="s">
        <v>239</v>
      </c>
      <c r="B15" s="45" t="s">
        <v>163</v>
      </c>
      <c r="C15" s="43" t="s">
        <v>243</v>
      </c>
      <c r="D15" s="56"/>
      <c r="E15" s="56"/>
      <c r="F15" s="56"/>
    </row>
    <row r="16" spans="1:6" ht="15">
      <c r="A16" s="47" t="s">
        <v>240</v>
      </c>
      <c r="B16" s="45" t="s">
        <v>164</v>
      </c>
      <c r="C16" s="43" t="s">
        <v>243</v>
      </c>
      <c r="D16" s="56"/>
      <c r="E16" s="56"/>
      <c r="F16" s="56"/>
    </row>
    <row r="17" spans="1:6" ht="15">
      <c r="A17" s="47" t="s">
        <v>242</v>
      </c>
      <c r="B17" s="45"/>
      <c r="C17" s="43"/>
      <c r="D17" s="56"/>
      <c r="E17" s="56"/>
      <c r="F17" s="56"/>
    </row>
    <row r="18" spans="1:6" ht="15">
      <c r="A18" s="47" t="s">
        <v>239</v>
      </c>
      <c r="B18" s="45" t="s">
        <v>165</v>
      </c>
      <c r="C18" s="43" t="s">
        <v>244</v>
      </c>
      <c r="D18" s="56"/>
      <c r="E18" s="59"/>
      <c r="F18" s="56"/>
    </row>
    <row r="19" spans="1:6" ht="15">
      <c r="A19" s="47" t="s">
        <v>240</v>
      </c>
      <c r="B19" s="45" t="s">
        <v>166</v>
      </c>
      <c r="C19" s="43" t="s">
        <v>244</v>
      </c>
      <c r="D19" s="56"/>
      <c r="E19" s="59"/>
      <c r="F19" s="56"/>
    </row>
    <row r="20" spans="1:6" ht="29.25">
      <c r="A20" s="47" t="s">
        <v>447</v>
      </c>
      <c r="B20" s="45"/>
      <c r="C20" s="43"/>
      <c r="D20" s="56"/>
      <c r="E20" s="56"/>
      <c r="F20" s="56"/>
    </row>
    <row r="21" spans="1:6" ht="15">
      <c r="A21" s="47" t="s">
        <v>239</v>
      </c>
      <c r="B21" s="45" t="s">
        <v>167</v>
      </c>
      <c r="C21" s="43" t="s">
        <v>243</v>
      </c>
      <c r="D21" s="56"/>
      <c r="E21" s="56"/>
      <c r="F21" s="56"/>
    </row>
    <row r="22" spans="1:6" ht="15">
      <c r="A22" s="47" t="s">
        <v>240</v>
      </c>
      <c r="B22" s="45" t="s">
        <v>174</v>
      </c>
      <c r="C22" s="43" t="s">
        <v>243</v>
      </c>
      <c r="D22" s="56"/>
      <c r="E22" s="56"/>
      <c r="F22" s="56"/>
    </row>
    <row r="23" spans="1:6" ht="29.25">
      <c r="A23" s="47" t="s">
        <v>448</v>
      </c>
      <c r="B23" s="45"/>
      <c r="C23" s="43"/>
      <c r="D23" s="56"/>
      <c r="E23" s="56"/>
      <c r="F23" s="56"/>
    </row>
    <row r="24" spans="1:6" ht="15">
      <c r="A24" s="47" t="s">
        <v>239</v>
      </c>
      <c r="B24" s="45" t="s">
        <v>175</v>
      </c>
      <c r="C24" s="43" t="s">
        <v>243</v>
      </c>
      <c r="D24" s="56"/>
      <c r="E24" s="56"/>
      <c r="F24" s="56"/>
    </row>
    <row r="25" spans="1:6" ht="15">
      <c r="A25" s="47" t="s">
        <v>449</v>
      </c>
      <c r="B25" s="45" t="s">
        <v>176</v>
      </c>
      <c r="C25" s="43" t="s">
        <v>243</v>
      </c>
      <c r="D25" s="56"/>
      <c r="E25" s="56"/>
      <c r="F25" s="56"/>
    </row>
    <row r="26" spans="1:6">
      <c r="A26" s="60"/>
      <c r="B26" s="60"/>
      <c r="C26" s="60"/>
      <c r="D26" s="60"/>
      <c r="E26" s="60"/>
      <c r="F26" s="60"/>
    </row>
    <row r="27" spans="1:6" s="61" customFormat="1" ht="12">
      <c r="A27" s="220" t="s">
        <v>337</v>
      </c>
      <c r="B27" s="220"/>
      <c r="C27" s="220"/>
      <c r="D27" s="220"/>
      <c r="E27" s="220"/>
      <c r="F27" s="220"/>
    </row>
  </sheetData>
  <mergeCells count="8">
    <mergeCell ref="A27:F27"/>
    <mergeCell ref="A1:F1"/>
    <mergeCell ref="A2:F2"/>
    <mergeCell ref="A3:F3"/>
    <mergeCell ref="A4:A5"/>
    <mergeCell ref="B4:B5"/>
    <mergeCell ref="C4:C5"/>
    <mergeCell ref="D4:F4"/>
  </mergeCells>
  <pageMargins left="0.39370078740157483" right="0.31496062992125984" top="0.23622047244094491" bottom="0.35433070866141736" header="0.15748031496062992" footer="0.15748031496062992"/>
  <pageSetup paperSize="9" scale="92" orientation="landscape" r:id="rId1"/>
  <headerFooter alignWithMargins="0">
    <oddFooter>&amp;C&amp;P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codeName="Лист22">
    <tabColor rgb="FFFF0000"/>
    <pageSetUpPr fitToPage="1"/>
  </sheetPr>
  <dimension ref="A1:V150"/>
  <sheetViews>
    <sheetView zoomScaleSheetLayoutView="100" workbookViewId="0">
      <selection activeCell="A9" sqref="A9"/>
    </sheetView>
  </sheetViews>
  <sheetFormatPr defaultColWidth="0.85546875" defaultRowHeight="12.75"/>
  <cols>
    <col min="1" max="1" width="89.85546875" style="13" customWidth="1"/>
    <col min="2" max="2" width="7.42578125" style="13" customWidth="1"/>
    <col min="3" max="3" width="9" style="13" customWidth="1"/>
    <col min="4" max="4" width="13.7109375" style="13" customWidth="1"/>
    <col min="5" max="5" width="15" style="13" customWidth="1"/>
    <col min="6" max="6" width="12.85546875" style="13" customWidth="1"/>
    <col min="7" max="16384" width="0.85546875" style="13"/>
  </cols>
  <sheetData>
    <row r="1" spans="1:9" ht="132.75" customHeight="1">
      <c r="A1" s="222" t="s">
        <v>450</v>
      </c>
      <c r="B1" s="222"/>
      <c r="C1" s="222"/>
      <c r="D1" s="222"/>
      <c r="E1" s="222"/>
      <c r="F1" s="222"/>
    </row>
    <row r="2" spans="1:9">
      <c r="A2" s="223"/>
      <c r="B2" s="223"/>
      <c r="C2" s="223"/>
      <c r="D2" s="223"/>
      <c r="E2" s="223"/>
      <c r="F2" s="223"/>
    </row>
    <row r="3" spans="1:9">
      <c r="A3" s="226" t="s">
        <v>233</v>
      </c>
      <c r="B3" s="226"/>
      <c r="C3" s="226"/>
      <c r="D3" s="226"/>
      <c r="E3" s="226"/>
      <c r="F3" s="226"/>
    </row>
    <row r="4" spans="1:9" s="42" customFormat="1" ht="15">
      <c r="A4" s="219" t="s">
        <v>154</v>
      </c>
      <c r="B4" s="219" t="s">
        <v>155</v>
      </c>
      <c r="C4" s="219" t="s">
        <v>234</v>
      </c>
      <c r="D4" s="219" t="s">
        <v>445</v>
      </c>
      <c r="E4" s="219"/>
      <c r="F4" s="219"/>
    </row>
    <row r="5" spans="1:9" s="42" customFormat="1" ht="60">
      <c r="A5" s="219"/>
      <c r="B5" s="219"/>
      <c r="C5" s="219"/>
      <c r="D5" s="39" t="s">
        <v>235</v>
      </c>
      <c r="E5" s="39" t="s">
        <v>236</v>
      </c>
      <c r="F5" s="39" t="s">
        <v>237</v>
      </c>
    </row>
    <row r="6" spans="1:9" s="42" customFormat="1" ht="15">
      <c r="A6" s="43">
        <v>1</v>
      </c>
      <c r="B6" s="43">
        <v>2</v>
      </c>
      <c r="C6" s="43">
        <v>3</v>
      </c>
      <c r="D6" s="43">
        <v>4</v>
      </c>
      <c r="E6" s="43">
        <v>5</v>
      </c>
      <c r="F6" s="43">
        <v>6</v>
      </c>
      <c r="G6" s="50"/>
      <c r="H6" s="50"/>
      <c r="I6" s="50"/>
    </row>
    <row r="7" spans="1:9" s="41" customFormat="1" ht="15.75">
      <c r="A7" s="86" t="s">
        <v>461</v>
      </c>
      <c r="B7" s="44"/>
      <c r="C7" s="44"/>
      <c r="D7" s="44"/>
      <c r="E7" s="44"/>
      <c r="F7" s="44"/>
      <c r="G7" s="51"/>
      <c r="H7" s="51"/>
      <c r="I7" s="52"/>
    </row>
    <row r="8" spans="1:9" s="42" customFormat="1" ht="15">
      <c r="A8" s="47" t="s">
        <v>245</v>
      </c>
      <c r="B8" s="45" t="s">
        <v>159</v>
      </c>
      <c r="C8" s="43" t="s">
        <v>243</v>
      </c>
      <c r="D8" s="56"/>
      <c r="E8" s="56"/>
      <c r="F8" s="56"/>
      <c r="G8" s="50"/>
      <c r="H8" s="50"/>
      <c r="I8" s="50"/>
    </row>
    <row r="9" spans="1:9" s="42" customFormat="1" ht="30">
      <c r="A9" s="47" t="s">
        <v>338</v>
      </c>
      <c r="B9" s="45" t="s">
        <v>160</v>
      </c>
      <c r="C9" s="43" t="s">
        <v>243</v>
      </c>
      <c r="D9" s="56"/>
      <c r="E9" s="62"/>
      <c r="F9" s="56"/>
      <c r="G9" s="50"/>
      <c r="H9" s="50"/>
      <c r="I9" s="50"/>
    </row>
    <row r="10" spans="1:9" s="42" customFormat="1" ht="15">
      <c r="A10" s="47" t="s">
        <v>246</v>
      </c>
      <c r="B10" s="45" t="s">
        <v>161</v>
      </c>
      <c r="C10" s="43" t="s">
        <v>243</v>
      </c>
      <c r="D10" s="56"/>
      <c r="E10" s="62"/>
      <c r="F10" s="56"/>
    </row>
    <row r="11" spans="1:9" s="42" customFormat="1" ht="15">
      <c r="A11" s="47" t="s">
        <v>247</v>
      </c>
      <c r="B11" s="45" t="s">
        <v>162</v>
      </c>
      <c r="C11" s="43" t="s">
        <v>243</v>
      </c>
      <c r="D11" s="56"/>
      <c r="E11" s="62"/>
      <c r="F11" s="56"/>
    </row>
    <row r="12" spans="1:9" s="42" customFormat="1" ht="15">
      <c r="A12" s="47" t="s">
        <v>248</v>
      </c>
      <c r="B12" s="45" t="s">
        <v>163</v>
      </c>
      <c r="C12" s="43" t="s">
        <v>243</v>
      </c>
      <c r="D12" s="56"/>
      <c r="E12" s="152"/>
      <c r="F12" s="56"/>
    </row>
    <row r="13" spans="1:9" s="42" customFormat="1" ht="30">
      <c r="A13" s="47" t="s">
        <v>249</v>
      </c>
      <c r="B13" s="45" t="s">
        <v>164</v>
      </c>
      <c r="C13" s="43" t="s">
        <v>243</v>
      </c>
      <c r="D13" s="56"/>
      <c r="E13" s="152"/>
      <c r="F13" s="56"/>
    </row>
    <row r="14" spans="1:9" s="42" customFormat="1" ht="45">
      <c r="A14" s="47" t="s">
        <v>336</v>
      </c>
      <c r="B14" s="45" t="s">
        <v>165</v>
      </c>
      <c r="C14" s="43" t="s">
        <v>451</v>
      </c>
      <c r="D14" s="56"/>
      <c r="E14" s="152"/>
      <c r="F14" s="56"/>
    </row>
    <row r="15" spans="1:9" s="42" customFormat="1" ht="18">
      <c r="A15" s="47" t="s">
        <v>246</v>
      </c>
      <c r="B15" s="45" t="s">
        <v>166</v>
      </c>
      <c r="C15" s="43" t="s">
        <v>451</v>
      </c>
      <c r="D15" s="56"/>
      <c r="E15" s="62"/>
      <c r="F15" s="56"/>
    </row>
    <row r="16" spans="1:9" s="42" customFormat="1" ht="18">
      <c r="A16" s="47" t="s">
        <v>247</v>
      </c>
      <c r="B16" s="45" t="s">
        <v>167</v>
      </c>
      <c r="C16" s="43" t="s">
        <v>451</v>
      </c>
      <c r="D16" s="56"/>
      <c r="E16" s="62"/>
      <c r="F16" s="56"/>
    </row>
    <row r="17" spans="1:22" s="42" customFormat="1" ht="15">
      <c r="A17" s="47" t="s">
        <v>250</v>
      </c>
      <c r="B17" s="45" t="s">
        <v>174</v>
      </c>
      <c r="C17" s="43" t="s">
        <v>243</v>
      </c>
      <c r="D17" s="56"/>
      <c r="E17" s="62"/>
      <c r="F17" s="56"/>
    </row>
    <row r="18" spans="1:22" s="42" customFormat="1" ht="15">
      <c r="A18" s="47" t="s">
        <v>251</v>
      </c>
      <c r="B18" s="45" t="s">
        <v>175</v>
      </c>
      <c r="C18" s="43" t="s">
        <v>45</v>
      </c>
      <c r="D18" s="56"/>
      <c r="E18" s="62"/>
      <c r="F18" s="56"/>
    </row>
    <row r="19" spans="1:22" s="42" customFormat="1" ht="30">
      <c r="A19" s="47" t="s">
        <v>339</v>
      </c>
      <c r="B19" s="45" t="s">
        <v>176</v>
      </c>
      <c r="C19" s="43" t="s">
        <v>45</v>
      </c>
      <c r="D19" s="56"/>
      <c r="E19" s="62"/>
      <c r="F19" s="56"/>
    </row>
    <row r="20" spans="1:22" s="42" customFormat="1" ht="15">
      <c r="A20" s="47" t="s">
        <v>252</v>
      </c>
      <c r="B20" s="45" t="s">
        <v>177</v>
      </c>
      <c r="C20" s="43" t="s">
        <v>45</v>
      </c>
      <c r="D20" s="56"/>
      <c r="E20" s="62"/>
      <c r="F20" s="56"/>
    </row>
    <row r="21" spans="1:22" s="42" customFormat="1" ht="15">
      <c r="A21" s="47" t="s">
        <v>253</v>
      </c>
      <c r="B21" s="45" t="s">
        <v>178</v>
      </c>
      <c r="C21" s="43" t="s">
        <v>45</v>
      </c>
      <c r="D21" s="56"/>
      <c r="E21" s="62"/>
      <c r="F21" s="56"/>
    </row>
    <row r="22" spans="1:22" s="42" customFormat="1" ht="15">
      <c r="A22" s="47" t="s">
        <v>254</v>
      </c>
      <c r="B22" s="45" t="s">
        <v>179</v>
      </c>
      <c r="C22" s="43" t="s">
        <v>45</v>
      </c>
      <c r="D22" s="56"/>
      <c r="E22" s="62"/>
      <c r="F22" s="56"/>
    </row>
    <row r="23" spans="1:22" s="42" customFormat="1" ht="15">
      <c r="A23" s="47" t="s">
        <v>255</v>
      </c>
      <c r="B23" s="45" t="s">
        <v>180</v>
      </c>
      <c r="C23" s="43" t="s">
        <v>256</v>
      </c>
      <c r="D23" s="56"/>
      <c r="E23" s="153"/>
      <c r="F23" s="56"/>
    </row>
    <row r="24" spans="1:22" s="42" customFormat="1" ht="30">
      <c r="A24" s="47" t="s">
        <v>0</v>
      </c>
      <c r="B24" s="45" t="s">
        <v>181</v>
      </c>
      <c r="C24" s="43" t="s">
        <v>256</v>
      </c>
      <c r="D24" s="56"/>
      <c r="E24" s="153"/>
      <c r="F24" s="56"/>
    </row>
    <row r="25" spans="1:22" s="42" customFormat="1" ht="15">
      <c r="A25" s="47" t="s">
        <v>252</v>
      </c>
      <c r="B25" s="45" t="s">
        <v>182</v>
      </c>
      <c r="C25" s="43" t="s">
        <v>256</v>
      </c>
      <c r="D25" s="56"/>
      <c r="E25" s="153"/>
      <c r="F25" s="56"/>
    </row>
    <row r="26" spans="1:22" s="42" customFormat="1" ht="15">
      <c r="A26" s="47" t="s">
        <v>253</v>
      </c>
      <c r="B26" s="45" t="s">
        <v>183</v>
      </c>
      <c r="C26" s="43" t="s">
        <v>256</v>
      </c>
      <c r="D26" s="56"/>
      <c r="E26" s="153"/>
      <c r="F26" s="56"/>
    </row>
    <row r="27" spans="1:22" s="42" customFormat="1" ht="15">
      <c r="A27" s="47" t="s">
        <v>254</v>
      </c>
      <c r="B27" s="45" t="s">
        <v>184</v>
      </c>
      <c r="C27" s="43" t="s">
        <v>256</v>
      </c>
      <c r="D27" s="56"/>
      <c r="E27" s="152"/>
      <c r="F27" s="56"/>
    </row>
    <row r="28" spans="1:22" s="42" customFormat="1" ht="33.75" customHeight="1">
      <c r="A28" s="47" t="s">
        <v>257</v>
      </c>
      <c r="B28" s="45" t="s">
        <v>185</v>
      </c>
      <c r="C28" s="43" t="s">
        <v>256</v>
      </c>
      <c r="D28" s="47"/>
      <c r="E28" s="109"/>
      <c r="F28" s="39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</row>
    <row r="29" spans="1:22" s="42" customFormat="1" ht="33.75" customHeight="1">
      <c r="A29" s="47" t="s">
        <v>128</v>
      </c>
      <c r="B29" s="45" t="s">
        <v>186</v>
      </c>
      <c r="C29" s="43" t="s">
        <v>452</v>
      </c>
      <c r="D29" s="47"/>
      <c r="E29" s="109"/>
      <c r="F29" s="39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</row>
    <row r="30" spans="1:22" s="42" customFormat="1" ht="18">
      <c r="A30" s="47" t="s">
        <v>252</v>
      </c>
      <c r="B30" s="45" t="s">
        <v>187</v>
      </c>
      <c r="C30" s="43" t="s">
        <v>452</v>
      </c>
      <c r="D30" s="47"/>
      <c r="E30" s="109"/>
      <c r="F30" s="39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</row>
    <row r="31" spans="1:22" s="42" customFormat="1" ht="18">
      <c r="A31" s="47" t="s">
        <v>253</v>
      </c>
      <c r="B31" s="45" t="s">
        <v>200</v>
      </c>
      <c r="C31" s="43" t="s">
        <v>452</v>
      </c>
      <c r="D31" s="47"/>
      <c r="E31" s="109"/>
      <c r="F31" s="39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</row>
    <row r="32" spans="1:22" s="42" customFormat="1" ht="18">
      <c r="A32" s="47" t="s">
        <v>254</v>
      </c>
      <c r="B32" s="45" t="s">
        <v>201</v>
      </c>
      <c r="C32" s="43" t="s">
        <v>452</v>
      </c>
      <c r="D32" s="47"/>
      <c r="E32" s="151"/>
      <c r="F32" s="39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</row>
    <row r="33" spans="1:22" s="42" customFormat="1" ht="15">
      <c r="A33" s="47" t="s">
        <v>258</v>
      </c>
      <c r="B33" s="45" t="s">
        <v>202</v>
      </c>
      <c r="C33" s="43" t="s">
        <v>45</v>
      </c>
      <c r="D33" s="47"/>
      <c r="E33" s="39"/>
      <c r="F33" s="39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63"/>
      <c r="R33" s="63"/>
      <c r="S33" s="63"/>
      <c r="T33" s="63"/>
      <c r="U33" s="63"/>
      <c r="V33" s="63"/>
    </row>
    <row r="34" spans="1:22" s="42" customFormat="1" ht="30">
      <c r="A34" s="47" t="s">
        <v>1</v>
      </c>
      <c r="B34" s="45" t="s">
        <v>207</v>
      </c>
      <c r="C34" s="43" t="s">
        <v>45</v>
      </c>
      <c r="D34" s="47"/>
      <c r="E34" s="39"/>
      <c r="F34" s="39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</row>
    <row r="35" spans="1:22" s="42" customFormat="1" ht="30">
      <c r="A35" s="47" t="s">
        <v>259</v>
      </c>
      <c r="B35" s="45" t="s">
        <v>208</v>
      </c>
      <c r="C35" s="43" t="s">
        <v>452</v>
      </c>
      <c r="D35" s="47"/>
      <c r="E35" s="39"/>
      <c r="F35" s="39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</row>
    <row r="36" spans="1:22" s="42" customFormat="1" ht="30">
      <c r="A36" s="47" t="s">
        <v>6</v>
      </c>
      <c r="B36" s="45" t="s">
        <v>209</v>
      </c>
      <c r="C36" s="43" t="s">
        <v>45</v>
      </c>
      <c r="D36" s="47"/>
      <c r="E36" s="39"/>
      <c r="F36" s="39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</row>
    <row r="37" spans="1:22" s="42" customFormat="1" ht="15">
      <c r="A37" s="47" t="s">
        <v>260</v>
      </c>
      <c r="B37" s="45" t="s">
        <v>210</v>
      </c>
      <c r="C37" s="43" t="s">
        <v>45</v>
      </c>
      <c r="D37" s="47"/>
      <c r="E37" s="39"/>
      <c r="F37" s="39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</row>
    <row r="38" spans="1:22" s="42" customFormat="1" ht="15">
      <c r="A38" s="47" t="s">
        <v>261</v>
      </c>
      <c r="B38" s="45" t="s">
        <v>211</v>
      </c>
      <c r="C38" s="43" t="s">
        <v>45</v>
      </c>
      <c r="D38" s="47"/>
      <c r="E38" s="39"/>
      <c r="F38" s="39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</row>
    <row r="39" spans="1:22" s="42" customFormat="1" ht="30">
      <c r="A39" s="47" t="s">
        <v>7</v>
      </c>
      <c r="B39" s="45" t="s">
        <v>212</v>
      </c>
      <c r="C39" s="43" t="s">
        <v>256</v>
      </c>
      <c r="D39" s="47"/>
      <c r="E39" s="39"/>
      <c r="F39" s="39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</row>
    <row r="40" spans="1:22" s="42" customFormat="1" ht="15">
      <c r="A40" s="47" t="s">
        <v>260</v>
      </c>
      <c r="B40" s="45" t="s">
        <v>213</v>
      </c>
      <c r="C40" s="43" t="s">
        <v>256</v>
      </c>
      <c r="D40" s="47"/>
      <c r="E40" s="39"/>
      <c r="F40" s="39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</row>
    <row r="41" spans="1:22" s="42" customFormat="1" ht="15">
      <c r="A41" s="47" t="s">
        <v>261</v>
      </c>
      <c r="B41" s="45" t="s">
        <v>214</v>
      </c>
      <c r="C41" s="43" t="s">
        <v>256</v>
      </c>
      <c r="D41" s="47"/>
      <c r="E41" s="39"/>
      <c r="F41" s="39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</row>
    <row r="42" spans="1:22" s="42" customFormat="1" ht="45">
      <c r="A42" s="47" t="s">
        <v>8</v>
      </c>
      <c r="B42" s="45" t="s">
        <v>215</v>
      </c>
      <c r="C42" s="43" t="s">
        <v>452</v>
      </c>
      <c r="D42" s="47"/>
      <c r="E42" s="39"/>
      <c r="F42" s="39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</row>
    <row r="43" spans="1:22" s="42" customFormat="1" ht="18">
      <c r="A43" s="47" t="s">
        <v>260</v>
      </c>
      <c r="B43" s="45" t="s">
        <v>216</v>
      </c>
      <c r="C43" s="43" t="s">
        <v>452</v>
      </c>
      <c r="D43" s="47"/>
      <c r="E43" s="39"/>
      <c r="F43" s="39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</row>
    <row r="44" spans="1:22" s="42" customFormat="1" ht="18">
      <c r="A44" s="47" t="s">
        <v>261</v>
      </c>
      <c r="B44" s="45" t="s">
        <v>220</v>
      </c>
      <c r="C44" s="43" t="s">
        <v>452</v>
      </c>
      <c r="D44" s="47"/>
      <c r="E44" s="39"/>
      <c r="F44" s="39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</row>
    <row r="45" spans="1:22" s="42" customFormat="1" ht="30">
      <c r="A45" s="47" t="s">
        <v>262</v>
      </c>
      <c r="B45" s="45" t="s">
        <v>221</v>
      </c>
      <c r="C45" s="43" t="s">
        <v>45</v>
      </c>
      <c r="D45" s="47"/>
      <c r="E45" s="39"/>
      <c r="F45" s="39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</row>
    <row r="46" spans="1:22" s="42" customFormat="1" ht="45">
      <c r="A46" s="47" t="s">
        <v>263</v>
      </c>
      <c r="B46" s="45" t="s">
        <v>222</v>
      </c>
      <c r="C46" s="43" t="s">
        <v>45</v>
      </c>
      <c r="D46" s="47"/>
      <c r="E46" s="39"/>
      <c r="F46" s="39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</row>
    <row r="47" spans="1:22" s="42" customFormat="1" ht="30">
      <c r="A47" s="47" t="s">
        <v>283</v>
      </c>
      <c r="B47" s="45" t="s">
        <v>223</v>
      </c>
      <c r="C47" s="43" t="s">
        <v>256</v>
      </c>
      <c r="D47" s="47"/>
      <c r="E47" s="39"/>
      <c r="F47" s="39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</row>
    <row r="48" spans="1:22" s="42" customFormat="1" ht="45">
      <c r="A48" s="47" t="s">
        <v>284</v>
      </c>
      <c r="B48" s="45" t="s">
        <v>224</v>
      </c>
      <c r="C48" s="43" t="s">
        <v>256</v>
      </c>
      <c r="D48" s="47"/>
      <c r="E48" s="39"/>
      <c r="F48" s="39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</row>
    <row r="49" spans="1:22" s="42" customFormat="1" ht="45">
      <c r="A49" s="47" t="s">
        <v>9</v>
      </c>
      <c r="B49" s="45" t="s">
        <v>264</v>
      </c>
      <c r="C49" s="43" t="s">
        <v>256</v>
      </c>
      <c r="D49" s="47"/>
      <c r="E49" s="39"/>
      <c r="F49" s="39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</row>
    <row r="50" spans="1:22" s="42" customFormat="1" ht="15">
      <c r="A50" s="47" t="s">
        <v>285</v>
      </c>
      <c r="B50" s="45" t="s">
        <v>265</v>
      </c>
      <c r="C50" s="43" t="s">
        <v>256</v>
      </c>
      <c r="D50" s="47"/>
      <c r="E50" s="39"/>
      <c r="F50" s="39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</row>
    <row r="51" spans="1:22" s="42" customFormat="1" ht="15">
      <c r="A51" s="47" t="s">
        <v>286</v>
      </c>
      <c r="B51" s="45" t="s">
        <v>266</v>
      </c>
      <c r="C51" s="43" t="s">
        <v>256</v>
      </c>
      <c r="D51" s="47"/>
      <c r="E51" s="39"/>
      <c r="F51" s="39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</row>
    <row r="52" spans="1:22" s="42" customFormat="1" ht="30">
      <c r="A52" s="47" t="s">
        <v>287</v>
      </c>
      <c r="B52" s="45" t="s">
        <v>267</v>
      </c>
      <c r="C52" s="43" t="s">
        <v>256</v>
      </c>
      <c r="D52" s="47"/>
      <c r="E52" s="39"/>
      <c r="F52" s="39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</row>
    <row r="53" spans="1:22" s="42" customFormat="1" ht="15">
      <c r="A53" s="47" t="s">
        <v>288</v>
      </c>
      <c r="B53" s="45" t="s">
        <v>268</v>
      </c>
      <c r="C53" s="43" t="s">
        <v>256</v>
      </c>
      <c r="D53" s="47"/>
      <c r="E53" s="39"/>
      <c r="F53" s="39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</row>
    <row r="54" spans="1:22" s="42" customFormat="1" ht="30">
      <c r="A54" s="47" t="s">
        <v>289</v>
      </c>
      <c r="B54" s="45" t="s">
        <v>269</v>
      </c>
      <c r="C54" s="43" t="s">
        <v>452</v>
      </c>
      <c r="D54" s="47"/>
      <c r="E54" s="39"/>
      <c r="F54" s="39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</row>
    <row r="55" spans="1:22" s="42" customFormat="1" ht="45">
      <c r="A55" s="47" t="s">
        <v>290</v>
      </c>
      <c r="B55" s="45" t="s">
        <v>270</v>
      </c>
      <c r="C55" s="43" t="s">
        <v>256</v>
      </c>
      <c r="D55" s="47"/>
      <c r="E55" s="39"/>
      <c r="F55" s="39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</row>
    <row r="56" spans="1:22" s="42" customFormat="1" ht="30">
      <c r="A56" s="47" t="s">
        <v>291</v>
      </c>
      <c r="B56" s="45" t="s">
        <v>271</v>
      </c>
      <c r="C56" s="43" t="s">
        <v>256</v>
      </c>
      <c r="D56" s="47"/>
      <c r="E56" s="39"/>
      <c r="F56" s="39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</row>
    <row r="57" spans="1:22" s="42" customFormat="1" ht="45">
      <c r="A57" s="47" t="s">
        <v>292</v>
      </c>
      <c r="B57" s="45" t="s">
        <v>272</v>
      </c>
      <c r="C57" s="43" t="s">
        <v>45</v>
      </c>
      <c r="D57" s="47"/>
      <c r="E57" s="39"/>
      <c r="F57" s="39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</row>
    <row r="58" spans="1:22" s="42" customFormat="1" ht="15">
      <c r="A58" s="47" t="s">
        <v>293</v>
      </c>
      <c r="B58" s="45" t="s">
        <v>273</v>
      </c>
      <c r="C58" s="43" t="s">
        <v>45</v>
      </c>
      <c r="D58" s="47"/>
      <c r="E58" s="39"/>
      <c r="F58" s="39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</row>
    <row r="59" spans="1:22" s="42" customFormat="1" ht="30">
      <c r="A59" s="47" t="s">
        <v>294</v>
      </c>
      <c r="B59" s="45" t="s">
        <v>274</v>
      </c>
      <c r="C59" s="43" t="s">
        <v>45</v>
      </c>
      <c r="D59" s="47"/>
      <c r="E59" s="39"/>
      <c r="F59" s="39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</row>
    <row r="60" spans="1:22" s="42" customFormat="1" ht="15">
      <c r="A60" s="47" t="s">
        <v>295</v>
      </c>
      <c r="B60" s="45" t="s">
        <v>275</v>
      </c>
      <c r="C60" s="43" t="s">
        <v>45</v>
      </c>
      <c r="D60" s="47"/>
      <c r="E60" s="39"/>
      <c r="F60" s="39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</row>
    <row r="61" spans="1:22" s="42" customFormat="1" ht="15">
      <c r="A61" s="64" t="s">
        <v>296</v>
      </c>
      <c r="B61" s="45" t="s">
        <v>276</v>
      </c>
      <c r="C61" s="43" t="s">
        <v>256</v>
      </c>
      <c r="D61" s="64"/>
      <c r="E61" s="39"/>
      <c r="F61" s="4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</row>
    <row r="62" spans="1:22" s="42" customFormat="1" ht="15">
      <c r="A62" s="47" t="s">
        <v>297</v>
      </c>
      <c r="B62" s="45" t="s">
        <v>277</v>
      </c>
      <c r="C62" s="43" t="s">
        <v>256</v>
      </c>
      <c r="D62" s="47"/>
      <c r="E62" s="39"/>
      <c r="F62" s="39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</row>
    <row r="63" spans="1:22" s="42" customFormat="1" ht="30">
      <c r="A63" s="47" t="s">
        <v>298</v>
      </c>
      <c r="B63" s="45" t="s">
        <v>278</v>
      </c>
      <c r="C63" s="43" t="s">
        <v>282</v>
      </c>
      <c r="D63" s="47"/>
      <c r="E63" s="39"/>
      <c r="F63" s="39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</row>
    <row r="64" spans="1:22" s="42" customFormat="1" ht="30">
      <c r="A64" s="47" t="s">
        <v>299</v>
      </c>
      <c r="B64" s="45" t="s">
        <v>279</v>
      </c>
      <c r="C64" s="43" t="s">
        <v>452</v>
      </c>
      <c r="D64" s="47"/>
      <c r="E64" s="39"/>
      <c r="F64" s="39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</row>
    <row r="65" spans="1:22" s="42" customFormat="1" ht="45">
      <c r="A65" s="47" t="s">
        <v>300</v>
      </c>
      <c r="B65" s="45" t="s">
        <v>280</v>
      </c>
      <c r="C65" s="43" t="s">
        <v>256</v>
      </c>
      <c r="D65" s="47"/>
      <c r="E65" s="39"/>
      <c r="F65" s="39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</row>
    <row r="66" spans="1:22" s="42" customFormat="1" ht="45">
      <c r="A66" s="47" t="s">
        <v>301</v>
      </c>
      <c r="B66" s="45" t="s">
        <v>281</v>
      </c>
      <c r="C66" s="43" t="s">
        <v>256</v>
      </c>
      <c r="D66" s="47"/>
      <c r="E66" s="39"/>
      <c r="F66" s="39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</row>
    <row r="67" spans="1:22" s="42" customFormat="1" ht="30">
      <c r="A67" s="47" t="s">
        <v>4</v>
      </c>
      <c r="B67" s="45" t="s">
        <v>302</v>
      </c>
      <c r="C67" s="43" t="s">
        <v>256</v>
      </c>
      <c r="D67" s="47"/>
      <c r="E67" s="39"/>
      <c r="F67" s="39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</row>
    <row r="68" spans="1:22" s="42" customFormat="1" ht="15">
      <c r="A68" s="47" t="s">
        <v>324</v>
      </c>
      <c r="B68" s="45" t="s">
        <v>303</v>
      </c>
      <c r="C68" s="43" t="s">
        <v>256</v>
      </c>
      <c r="D68" s="47"/>
      <c r="E68" s="39"/>
      <c r="F68" s="39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</row>
    <row r="69" spans="1:22" s="42" customFormat="1" ht="30">
      <c r="A69" s="47" t="s">
        <v>325</v>
      </c>
      <c r="B69" s="45" t="s">
        <v>304</v>
      </c>
      <c r="C69" s="43" t="s">
        <v>256</v>
      </c>
      <c r="D69" s="47"/>
      <c r="E69" s="39"/>
      <c r="F69" s="39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</row>
    <row r="70" spans="1:22" s="42" customFormat="1" ht="45">
      <c r="A70" s="47" t="s">
        <v>326</v>
      </c>
      <c r="B70" s="45" t="s">
        <v>305</v>
      </c>
      <c r="C70" s="43" t="s">
        <v>45</v>
      </c>
      <c r="D70" s="47"/>
      <c r="E70" s="39"/>
      <c r="F70" s="39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</row>
    <row r="71" spans="1:22" s="42" customFormat="1" ht="30">
      <c r="A71" s="47" t="s">
        <v>327</v>
      </c>
      <c r="B71" s="45" t="s">
        <v>306</v>
      </c>
      <c r="C71" s="43" t="s">
        <v>45</v>
      </c>
      <c r="D71" s="47"/>
      <c r="E71" s="39"/>
      <c r="F71" s="39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</row>
    <row r="72" spans="1:22" s="42" customFormat="1" ht="30">
      <c r="A72" s="47" t="s">
        <v>328</v>
      </c>
      <c r="B72" s="45" t="s">
        <v>307</v>
      </c>
      <c r="C72" s="43" t="s">
        <v>45</v>
      </c>
      <c r="D72" s="47"/>
      <c r="E72" s="39"/>
      <c r="F72" s="39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</row>
    <row r="73" spans="1:22" s="42" customFormat="1" ht="15">
      <c r="A73" s="47" t="s">
        <v>329</v>
      </c>
      <c r="B73" s="45" t="s">
        <v>308</v>
      </c>
      <c r="C73" s="43" t="s">
        <v>45</v>
      </c>
      <c r="D73" s="47"/>
      <c r="E73" s="39"/>
      <c r="F73" s="39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</row>
    <row r="74" spans="1:22" s="42" customFormat="1" ht="15">
      <c r="A74" s="47" t="s">
        <v>330</v>
      </c>
      <c r="B74" s="45" t="s">
        <v>309</v>
      </c>
      <c r="C74" s="43" t="s">
        <v>243</v>
      </c>
      <c r="D74" s="47"/>
      <c r="E74" s="39"/>
      <c r="F74" s="39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</row>
    <row r="75" spans="1:22" s="42" customFormat="1" ht="15">
      <c r="A75" s="47" t="s">
        <v>331</v>
      </c>
      <c r="B75" s="45" t="s">
        <v>310</v>
      </c>
      <c r="C75" s="43" t="s">
        <v>256</v>
      </c>
      <c r="D75" s="47"/>
      <c r="E75" s="39"/>
      <c r="F75" s="39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</row>
    <row r="76" spans="1:22" s="42" customFormat="1" ht="15">
      <c r="A76" s="47" t="s">
        <v>332</v>
      </c>
      <c r="B76" s="45" t="s">
        <v>311</v>
      </c>
      <c r="C76" s="43" t="s">
        <v>45</v>
      </c>
      <c r="D76" s="47"/>
      <c r="E76" s="39"/>
      <c r="F76" s="39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</row>
    <row r="77" spans="1:22" s="42" customFormat="1" ht="15">
      <c r="A77" s="47" t="s">
        <v>333</v>
      </c>
      <c r="B77" s="45" t="s">
        <v>312</v>
      </c>
      <c r="C77" s="43" t="s">
        <v>45</v>
      </c>
      <c r="D77" s="47"/>
      <c r="E77" s="39"/>
      <c r="F77" s="39"/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</row>
    <row r="78" spans="1:22" s="42" customFormat="1" ht="15">
      <c r="A78" s="47" t="s">
        <v>334</v>
      </c>
      <c r="B78" s="45" t="s">
        <v>313</v>
      </c>
      <c r="C78" s="43" t="s">
        <v>45</v>
      </c>
      <c r="D78" s="47"/>
      <c r="E78" s="39"/>
      <c r="F78" s="39"/>
      <c r="G78" s="63"/>
      <c r="H78" s="63"/>
      <c r="I78" s="63"/>
      <c r="J78" s="63"/>
      <c r="K78" s="63"/>
      <c r="L78" s="63"/>
      <c r="M78" s="63"/>
      <c r="N78" s="63"/>
      <c r="O78" s="63"/>
      <c r="P78" s="63"/>
      <c r="Q78" s="63"/>
      <c r="R78" s="63"/>
      <c r="S78" s="63"/>
      <c r="T78" s="63"/>
      <c r="U78" s="63"/>
      <c r="V78" s="63"/>
    </row>
    <row r="79" spans="1:22" s="42" customFormat="1" ht="15">
      <c r="A79" s="47" t="s">
        <v>335</v>
      </c>
      <c r="B79" s="45" t="s">
        <v>314</v>
      </c>
      <c r="C79" s="43" t="s">
        <v>243</v>
      </c>
      <c r="D79" s="47"/>
      <c r="E79" s="88"/>
      <c r="F79" s="39"/>
      <c r="G79" s="63"/>
      <c r="H79" s="63"/>
      <c r="I79" s="63"/>
      <c r="J79" s="63"/>
      <c r="K79" s="63"/>
      <c r="L79" s="63"/>
      <c r="M79" s="63"/>
      <c r="N79" s="63"/>
      <c r="O79" s="63"/>
      <c r="P79" s="63"/>
      <c r="Q79" s="63"/>
      <c r="R79" s="63"/>
      <c r="S79" s="63"/>
      <c r="T79" s="63"/>
      <c r="U79" s="63"/>
      <c r="V79" s="63"/>
    </row>
    <row r="80" spans="1:22" s="42" customFormat="1" ht="45">
      <c r="A80" s="47" t="s">
        <v>10</v>
      </c>
      <c r="B80" s="45" t="s">
        <v>315</v>
      </c>
      <c r="C80" s="43" t="s">
        <v>243</v>
      </c>
      <c r="D80" s="47"/>
      <c r="E80" s="88"/>
      <c r="F80" s="39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/>
      <c r="T80" s="63"/>
      <c r="U80" s="63"/>
      <c r="V80" s="63"/>
    </row>
    <row r="81" spans="1:22" s="42" customFormat="1" ht="15">
      <c r="A81" s="47" t="s">
        <v>19</v>
      </c>
      <c r="B81" s="45" t="s">
        <v>316</v>
      </c>
      <c r="C81" s="43" t="s">
        <v>243</v>
      </c>
      <c r="D81" s="47"/>
      <c r="E81" s="88"/>
      <c r="F81" s="39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</row>
    <row r="82" spans="1:22" s="42" customFormat="1" ht="15">
      <c r="A82" s="47" t="s">
        <v>20</v>
      </c>
      <c r="B82" s="45" t="s">
        <v>317</v>
      </c>
      <c r="C82" s="43" t="s">
        <v>243</v>
      </c>
      <c r="D82" s="47"/>
      <c r="E82" s="88"/>
      <c r="F82" s="39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</row>
    <row r="83" spans="1:22" s="42" customFormat="1" ht="45">
      <c r="A83" s="47" t="s">
        <v>5</v>
      </c>
      <c r="B83" s="45" t="s">
        <v>318</v>
      </c>
      <c r="C83" s="43" t="s">
        <v>243</v>
      </c>
      <c r="D83" s="47"/>
      <c r="E83" s="109"/>
      <c r="F83" s="39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</row>
    <row r="84" spans="1:22" s="42" customFormat="1" ht="15">
      <c r="A84" s="47" t="s">
        <v>19</v>
      </c>
      <c r="B84" s="45" t="s">
        <v>319</v>
      </c>
      <c r="C84" s="43" t="s">
        <v>243</v>
      </c>
      <c r="D84" s="47"/>
      <c r="E84" s="109"/>
      <c r="F84" s="39"/>
      <c r="G84" s="63"/>
      <c r="H84" s="63"/>
      <c r="I84" s="63"/>
      <c r="J84" s="63"/>
      <c r="K84" s="63"/>
      <c r="L84" s="63"/>
      <c r="M84" s="63"/>
      <c r="N84" s="63"/>
      <c r="O84" s="63"/>
      <c r="P84" s="63"/>
      <c r="Q84" s="63"/>
      <c r="R84" s="63"/>
      <c r="S84" s="63"/>
      <c r="T84" s="63"/>
      <c r="U84" s="63"/>
      <c r="V84" s="63"/>
    </row>
    <row r="85" spans="1:22" s="42" customFormat="1" ht="15">
      <c r="A85" s="47" t="s">
        <v>20</v>
      </c>
      <c r="B85" s="45" t="s">
        <v>320</v>
      </c>
      <c r="C85" s="43" t="s">
        <v>243</v>
      </c>
      <c r="D85" s="47"/>
      <c r="E85" s="109"/>
      <c r="F85" s="39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3"/>
    </row>
    <row r="86" spans="1:22" s="42" customFormat="1" ht="30">
      <c r="A86" s="47" t="s">
        <v>11</v>
      </c>
      <c r="B86" s="45" t="s">
        <v>321</v>
      </c>
      <c r="C86" s="43" t="s">
        <v>451</v>
      </c>
      <c r="D86" s="47"/>
      <c r="E86" s="109"/>
      <c r="F86" s="39"/>
      <c r="G86" s="63"/>
      <c r="H86" s="63"/>
      <c r="I86" s="63"/>
      <c r="J86" s="63"/>
      <c r="K86" s="63"/>
      <c r="L86" s="63"/>
      <c r="M86" s="63"/>
      <c r="N86" s="63"/>
      <c r="O86" s="63"/>
      <c r="P86" s="63"/>
      <c r="Q86" s="63"/>
      <c r="R86" s="63"/>
      <c r="S86" s="63"/>
      <c r="T86" s="63"/>
      <c r="U86" s="63"/>
      <c r="V86" s="63"/>
    </row>
    <row r="87" spans="1:22" s="42" customFormat="1" ht="18">
      <c r="A87" s="47" t="s">
        <v>19</v>
      </c>
      <c r="B87" s="45" t="s">
        <v>322</v>
      </c>
      <c r="C87" s="43" t="s">
        <v>451</v>
      </c>
      <c r="D87" s="47"/>
      <c r="E87" s="109"/>
      <c r="F87" s="39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</row>
    <row r="88" spans="1:22" s="42" customFormat="1" ht="18">
      <c r="A88" s="47" t="s">
        <v>20</v>
      </c>
      <c r="B88" s="45" t="s">
        <v>323</v>
      </c>
      <c r="C88" s="43" t="s">
        <v>451</v>
      </c>
      <c r="D88" s="47"/>
      <c r="E88" s="109"/>
      <c r="F88" s="39"/>
      <c r="G88" s="63"/>
      <c r="H88" s="63"/>
      <c r="I88" s="63"/>
      <c r="J88" s="63"/>
      <c r="K88" s="63"/>
      <c r="L88" s="63"/>
      <c r="M88" s="63"/>
      <c r="N88" s="63"/>
      <c r="O88" s="63"/>
      <c r="P88" s="63"/>
      <c r="Q88" s="63"/>
      <c r="R88" s="63"/>
      <c r="S88" s="63"/>
      <c r="T88" s="63"/>
      <c r="U88" s="63"/>
      <c r="V88" s="63"/>
    </row>
    <row r="89" spans="1:22" s="42" customFormat="1" ht="15">
      <c r="A89" s="47" t="s">
        <v>46</v>
      </c>
      <c r="B89" s="45" t="s">
        <v>21</v>
      </c>
      <c r="C89" s="43" t="s">
        <v>45</v>
      </c>
      <c r="D89" s="47"/>
      <c r="E89" s="88"/>
      <c r="F89" s="39"/>
      <c r="G89" s="63"/>
      <c r="H89" s="63"/>
      <c r="I89" s="63"/>
      <c r="J89" s="63"/>
      <c r="K89" s="63"/>
      <c r="L89" s="63"/>
      <c r="M89" s="63"/>
      <c r="N89" s="63"/>
      <c r="O89" s="63"/>
      <c r="P89" s="63"/>
      <c r="Q89" s="63"/>
      <c r="R89" s="63"/>
      <c r="S89" s="63"/>
      <c r="T89" s="63"/>
      <c r="U89" s="63"/>
      <c r="V89" s="63"/>
    </row>
    <row r="90" spans="1:22" s="42" customFormat="1" ht="30">
      <c r="A90" s="47" t="s">
        <v>12</v>
      </c>
      <c r="B90" s="45" t="s">
        <v>22</v>
      </c>
      <c r="C90" s="43" t="s">
        <v>45</v>
      </c>
      <c r="D90" s="47"/>
      <c r="E90" s="39"/>
      <c r="F90" s="39"/>
      <c r="G90" s="63"/>
      <c r="H90" s="63"/>
      <c r="I90" s="63"/>
      <c r="J90" s="63"/>
      <c r="K90" s="63"/>
      <c r="L90" s="63"/>
      <c r="M90" s="63"/>
      <c r="N90" s="63"/>
      <c r="O90" s="63"/>
      <c r="P90" s="63"/>
      <c r="Q90" s="63"/>
      <c r="R90" s="63"/>
      <c r="S90" s="63"/>
      <c r="T90" s="63"/>
      <c r="U90" s="63"/>
      <c r="V90" s="63"/>
    </row>
    <row r="91" spans="1:22" s="42" customFormat="1" ht="15">
      <c r="A91" s="47" t="s">
        <v>19</v>
      </c>
      <c r="B91" s="45" t="s">
        <v>23</v>
      </c>
      <c r="C91" s="43" t="s">
        <v>45</v>
      </c>
      <c r="D91" s="47"/>
      <c r="E91" s="39"/>
      <c r="F91" s="39"/>
      <c r="G91" s="63"/>
      <c r="H91" s="63"/>
      <c r="I91" s="63"/>
      <c r="J91" s="63"/>
      <c r="K91" s="63"/>
      <c r="L91" s="63"/>
      <c r="M91" s="63"/>
      <c r="N91" s="63"/>
      <c r="O91" s="63"/>
      <c r="P91" s="63"/>
      <c r="Q91" s="63"/>
      <c r="R91" s="63"/>
      <c r="S91" s="63"/>
      <c r="T91" s="63"/>
      <c r="U91" s="63"/>
      <c r="V91" s="63"/>
    </row>
    <row r="92" spans="1:22" s="42" customFormat="1" ht="15">
      <c r="A92" s="47" t="s">
        <v>20</v>
      </c>
      <c r="B92" s="45" t="s">
        <v>24</v>
      </c>
      <c r="C92" s="43" t="s">
        <v>45</v>
      </c>
      <c r="D92" s="47"/>
      <c r="E92" s="39"/>
      <c r="F92" s="39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/>
      <c r="T92" s="63"/>
      <c r="U92" s="63"/>
      <c r="V92" s="63"/>
    </row>
    <row r="93" spans="1:22" s="42" customFormat="1" ht="15">
      <c r="A93" s="47" t="s">
        <v>47</v>
      </c>
      <c r="B93" s="45" t="s">
        <v>25</v>
      </c>
      <c r="C93" s="43" t="s">
        <v>256</v>
      </c>
      <c r="D93" s="47"/>
      <c r="E93" s="151"/>
      <c r="F93" s="39"/>
      <c r="G93" s="63"/>
      <c r="H93" s="63"/>
      <c r="I93" s="63"/>
      <c r="J93" s="63"/>
      <c r="K93" s="63"/>
      <c r="L93" s="63"/>
      <c r="M93" s="63"/>
      <c r="N93" s="63"/>
      <c r="O93" s="63"/>
      <c r="P93" s="63"/>
      <c r="Q93" s="63"/>
      <c r="R93" s="63"/>
      <c r="S93" s="63"/>
      <c r="T93" s="63"/>
      <c r="U93" s="63"/>
      <c r="V93" s="63"/>
    </row>
    <row r="94" spans="1:22" s="42" customFormat="1" ht="30">
      <c r="A94" s="47" t="s">
        <v>2</v>
      </c>
      <c r="B94" s="45" t="s">
        <v>26</v>
      </c>
      <c r="C94" s="43" t="s">
        <v>256</v>
      </c>
      <c r="D94" s="47"/>
      <c r="E94" s="151"/>
      <c r="F94" s="39"/>
      <c r="G94" s="63"/>
      <c r="H94" s="63"/>
      <c r="I94" s="63"/>
      <c r="J94" s="63"/>
      <c r="K94" s="63"/>
      <c r="L94" s="63"/>
      <c r="M94" s="63"/>
      <c r="N94" s="63"/>
      <c r="O94" s="63"/>
      <c r="P94" s="63"/>
      <c r="Q94" s="63"/>
      <c r="R94" s="63"/>
      <c r="S94" s="63"/>
      <c r="T94" s="63"/>
      <c r="U94" s="63"/>
      <c r="V94" s="63"/>
    </row>
    <row r="95" spans="1:22" s="65" customFormat="1" ht="15">
      <c r="A95" s="47" t="s">
        <v>19</v>
      </c>
      <c r="B95" s="45" t="s">
        <v>27</v>
      </c>
      <c r="C95" s="43" t="s">
        <v>256</v>
      </c>
      <c r="D95" s="47"/>
      <c r="E95" s="151"/>
      <c r="F95" s="39"/>
      <c r="G95" s="63"/>
      <c r="H95" s="63"/>
      <c r="I95" s="63"/>
      <c r="J95" s="63"/>
      <c r="K95" s="63"/>
      <c r="L95" s="63"/>
      <c r="M95" s="63"/>
      <c r="N95" s="63"/>
      <c r="O95" s="63"/>
      <c r="P95" s="63"/>
      <c r="Q95" s="63"/>
      <c r="R95" s="63"/>
      <c r="S95" s="63"/>
      <c r="T95" s="63"/>
      <c r="U95" s="63"/>
      <c r="V95" s="63"/>
    </row>
    <row r="96" spans="1:22" s="65" customFormat="1" ht="15">
      <c r="A96" s="47" t="s">
        <v>20</v>
      </c>
      <c r="B96" s="45" t="s">
        <v>28</v>
      </c>
      <c r="C96" s="43" t="s">
        <v>256</v>
      </c>
      <c r="D96" s="47"/>
      <c r="E96" s="151"/>
      <c r="F96" s="39"/>
      <c r="G96" s="63"/>
      <c r="H96" s="63"/>
      <c r="I96" s="63"/>
      <c r="J96" s="63"/>
      <c r="K96" s="63"/>
      <c r="L96" s="63"/>
      <c r="M96" s="63"/>
      <c r="N96" s="63"/>
      <c r="O96" s="63"/>
      <c r="P96" s="63"/>
      <c r="Q96" s="63"/>
      <c r="R96" s="63"/>
      <c r="S96" s="63"/>
      <c r="T96" s="63"/>
      <c r="U96" s="63"/>
      <c r="V96" s="63"/>
    </row>
    <row r="97" spans="1:22" s="42" customFormat="1" ht="45">
      <c r="A97" s="47" t="s">
        <v>453</v>
      </c>
      <c r="B97" s="45" t="s">
        <v>29</v>
      </c>
      <c r="C97" s="43" t="s">
        <v>256</v>
      </c>
      <c r="D97" s="47"/>
      <c r="E97" s="151"/>
      <c r="F97" s="39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3"/>
      <c r="S97" s="63"/>
      <c r="T97" s="63"/>
      <c r="U97" s="63"/>
      <c r="V97" s="63"/>
    </row>
    <row r="98" spans="1:22" s="65" customFormat="1" ht="15">
      <c r="A98" s="47" t="s">
        <v>19</v>
      </c>
      <c r="B98" s="45" t="s">
        <v>30</v>
      </c>
      <c r="C98" s="43" t="s">
        <v>256</v>
      </c>
      <c r="D98" s="47"/>
      <c r="E98" s="39"/>
      <c r="F98" s="39"/>
      <c r="G98" s="63"/>
      <c r="H98" s="63"/>
      <c r="I98" s="63"/>
      <c r="J98" s="63"/>
      <c r="K98" s="63"/>
      <c r="L98" s="63"/>
      <c r="M98" s="63"/>
      <c r="N98" s="63"/>
      <c r="O98" s="63"/>
      <c r="P98" s="63"/>
      <c r="Q98" s="63"/>
      <c r="R98" s="63"/>
      <c r="S98" s="63"/>
      <c r="T98" s="63"/>
      <c r="U98" s="63"/>
      <c r="V98" s="63"/>
    </row>
    <row r="99" spans="1:22" s="65" customFormat="1" ht="15">
      <c r="A99" s="47" t="s">
        <v>20</v>
      </c>
      <c r="B99" s="45" t="s">
        <v>31</v>
      </c>
      <c r="C99" s="43" t="s">
        <v>256</v>
      </c>
      <c r="D99" s="47"/>
      <c r="E99" s="151"/>
      <c r="F99" s="39"/>
      <c r="G99" s="63"/>
      <c r="H99" s="63"/>
      <c r="I99" s="63"/>
      <c r="J99" s="63"/>
      <c r="K99" s="63"/>
      <c r="L99" s="63"/>
      <c r="M99" s="63"/>
      <c r="N99" s="63"/>
      <c r="O99" s="63"/>
      <c r="P99" s="63"/>
      <c r="Q99" s="63"/>
      <c r="R99" s="63"/>
      <c r="S99" s="63"/>
      <c r="T99" s="63"/>
      <c r="U99" s="63"/>
      <c r="V99" s="63"/>
    </row>
    <row r="100" spans="1:22" s="42" customFormat="1" ht="30">
      <c r="A100" s="47" t="s">
        <v>13</v>
      </c>
      <c r="B100" s="45" t="s">
        <v>32</v>
      </c>
      <c r="C100" s="43" t="s">
        <v>451</v>
      </c>
      <c r="D100" s="47"/>
      <c r="E100" s="151"/>
      <c r="F100" s="39"/>
      <c r="G100" s="63"/>
      <c r="H100" s="63"/>
      <c r="I100" s="63"/>
      <c r="J100" s="63"/>
      <c r="K100" s="63"/>
      <c r="L100" s="63"/>
      <c r="M100" s="63"/>
      <c r="N100" s="63"/>
      <c r="O100" s="63"/>
      <c r="P100" s="63"/>
      <c r="Q100" s="63"/>
      <c r="R100" s="63"/>
      <c r="S100" s="63"/>
      <c r="T100" s="63"/>
      <c r="U100" s="63"/>
      <c r="V100" s="63"/>
    </row>
    <row r="101" spans="1:22" s="65" customFormat="1" ht="18">
      <c r="A101" s="47" t="s">
        <v>19</v>
      </c>
      <c r="B101" s="45" t="s">
        <v>33</v>
      </c>
      <c r="C101" s="43" t="s">
        <v>451</v>
      </c>
      <c r="D101" s="47"/>
      <c r="E101" s="39"/>
      <c r="F101" s="39"/>
      <c r="G101" s="63"/>
      <c r="H101" s="63"/>
      <c r="I101" s="63"/>
      <c r="J101" s="63"/>
      <c r="K101" s="63"/>
      <c r="L101" s="63"/>
      <c r="M101" s="63"/>
      <c r="N101" s="63"/>
      <c r="O101" s="63"/>
      <c r="P101" s="63"/>
      <c r="Q101" s="63"/>
      <c r="R101" s="63"/>
      <c r="S101" s="63"/>
      <c r="T101" s="63"/>
      <c r="U101" s="63"/>
      <c r="V101" s="63"/>
    </row>
    <row r="102" spans="1:22" s="65" customFormat="1" ht="18">
      <c r="A102" s="47" t="s">
        <v>20</v>
      </c>
      <c r="B102" s="45" t="s">
        <v>34</v>
      </c>
      <c r="C102" s="43" t="s">
        <v>451</v>
      </c>
      <c r="D102" s="47"/>
      <c r="E102" s="151"/>
      <c r="F102" s="39"/>
      <c r="G102" s="63"/>
      <c r="H102" s="63"/>
      <c r="I102" s="63"/>
      <c r="J102" s="63"/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</row>
    <row r="103" spans="1:22" s="42" customFormat="1" ht="15">
      <c r="A103" s="47" t="s">
        <v>48</v>
      </c>
      <c r="B103" s="45" t="s">
        <v>35</v>
      </c>
      <c r="C103" s="43" t="s">
        <v>45</v>
      </c>
      <c r="D103" s="47"/>
      <c r="E103" s="39"/>
      <c r="F103" s="39"/>
      <c r="G103" s="63"/>
      <c r="H103" s="63"/>
      <c r="I103" s="63"/>
      <c r="J103" s="63"/>
      <c r="K103" s="63"/>
      <c r="L103" s="63"/>
      <c r="M103" s="63"/>
      <c r="N103" s="63"/>
      <c r="O103" s="63"/>
      <c r="P103" s="63"/>
      <c r="Q103" s="63"/>
      <c r="R103" s="63"/>
      <c r="S103" s="63"/>
      <c r="T103" s="63"/>
      <c r="U103" s="63"/>
      <c r="V103" s="63"/>
    </row>
    <row r="104" spans="1:22" s="42" customFormat="1" ht="30">
      <c r="A104" s="47" t="s">
        <v>3</v>
      </c>
      <c r="B104" s="45" t="s">
        <v>36</v>
      </c>
      <c r="C104" s="43" t="s">
        <v>45</v>
      </c>
      <c r="D104" s="47"/>
      <c r="E104" s="39"/>
      <c r="F104" s="39"/>
      <c r="G104" s="63"/>
      <c r="H104" s="63"/>
      <c r="I104" s="63"/>
      <c r="J104" s="63"/>
      <c r="K104" s="63"/>
      <c r="L104" s="63"/>
      <c r="M104" s="63"/>
      <c r="N104" s="63"/>
      <c r="O104" s="63"/>
      <c r="P104" s="63"/>
      <c r="Q104" s="63"/>
      <c r="R104" s="63"/>
      <c r="S104" s="63"/>
      <c r="T104" s="63"/>
      <c r="U104" s="63"/>
      <c r="V104" s="63"/>
    </row>
    <row r="105" spans="1:22" s="65" customFormat="1" ht="15">
      <c r="A105" s="47" t="s">
        <v>19</v>
      </c>
      <c r="B105" s="45" t="s">
        <v>37</v>
      </c>
      <c r="C105" s="43" t="s">
        <v>45</v>
      </c>
      <c r="D105" s="47"/>
      <c r="E105" s="39"/>
      <c r="F105" s="39"/>
      <c r="G105" s="63"/>
      <c r="H105" s="63"/>
      <c r="I105" s="63"/>
      <c r="J105" s="63"/>
      <c r="K105" s="63"/>
      <c r="L105" s="63"/>
      <c r="M105" s="63"/>
      <c r="N105" s="63"/>
      <c r="O105" s="63"/>
      <c r="P105" s="63"/>
      <c r="Q105" s="63"/>
      <c r="R105" s="63"/>
      <c r="S105" s="63"/>
      <c r="T105" s="63"/>
      <c r="U105" s="63"/>
      <c r="V105" s="63"/>
    </row>
    <row r="106" spans="1:22" s="65" customFormat="1" ht="15">
      <c r="A106" s="47" t="s">
        <v>20</v>
      </c>
      <c r="B106" s="45" t="s">
        <v>38</v>
      </c>
      <c r="C106" s="43" t="s">
        <v>45</v>
      </c>
      <c r="D106" s="47"/>
      <c r="E106" s="39"/>
      <c r="F106" s="39"/>
      <c r="G106" s="63"/>
      <c r="H106" s="63"/>
      <c r="I106" s="63"/>
      <c r="J106" s="63"/>
      <c r="K106" s="63"/>
      <c r="L106" s="63"/>
      <c r="M106" s="63"/>
      <c r="N106" s="63"/>
      <c r="O106" s="63"/>
      <c r="P106" s="63"/>
      <c r="Q106" s="63"/>
      <c r="R106" s="63"/>
      <c r="S106" s="63"/>
      <c r="T106" s="63"/>
      <c r="U106" s="63"/>
      <c r="V106" s="63"/>
    </row>
    <row r="107" spans="1:22" s="42" customFormat="1" ht="30">
      <c r="A107" s="47" t="s">
        <v>14</v>
      </c>
      <c r="B107" s="45" t="s">
        <v>39</v>
      </c>
      <c r="C107" s="43" t="s">
        <v>451</v>
      </c>
      <c r="D107" s="47"/>
      <c r="E107" s="39"/>
      <c r="F107" s="39"/>
      <c r="G107" s="63"/>
      <c r="H107" s="63"/>
      <c r="I107" s="63"/>
      <c r="J107" s="63"/>
      <c r="K107" s="63"/>
      <c r="L107" s="63"/>
      <c r="M107" s="63"/>
      <c r="N107" s="63"/>
      <c r="O107" s="63"/>
      <c r="P107" s="63"/>
      <c r="Q107" s="63"/>
      <c r="R107" s="63"/>
      <c r="S107" s="63"/>
      <c r="T107" s="63"/>
      <c r="U107" s="63"/>
      <c r="V107" s="63"/>
    </row>
    <row r="108" spans="1:22" s="65" customFormat="1" ht="18">
      <c r="A108" s="47" t="s">
        <v>19</v>
      </c>
      <c r="B108" s="45" t="s">
        <v>40</v>
      </c>
      <c r="C108" s="43" t="s">
        <v>451</v>
      </c>
      <c r="D108" s="47"/>
      <c r="E108" s="39"/>
      <c r="F108" s="39"/>
      <c r="G108" s="63"/>
      <c r="H108" s="63"/>
      <c r="I108" s="63"/>
      <c r="J108" s="63"/>
      <c r="K108" s="63"/>
      <c r="L108" s="63"/>
      <c r="M108" s="63"/>
      <c r="N108" s="63"/>
      <c r="O108" s="63"/>
      <c r="P108" s="63"/>
      <c r="Q108" s="63"/>
      <c r="R108" s="63"/>
      <c r="S108" s="63"/>
      <c r="T108" s="63"/>
      <c r="U108" s="63"/>
      <c r="V108" s="63"/>
    </row>
    <row r="109" spans="1:22" s="65" customFormat="1" ht="18">
      <c r="A109" s="47" t="s">
        <v>20</v>
      </c>
      <c r="B109" s="45" t="s">
        <v>41</v>
      </c>
      <c r="C109" s="43" t="s">
        <v>451</v>
      </c>
      <c r="D109" s="47"/>
      <c r="E109" s="39"/>
      <c r="F109" s="39"/>
      <c r="G109" s="63"/>
      <c r="H109" s="63"/>
      <c r="I109" s="63"/>
      <c r="J109" s="63"/>
      <c r="K109" s="63"/>
      <c r="L109" s="63"/>
      <c r="M109" s="63"/>
      <c r="N109" s="63"/>
      <c r="O109" s="63"/>
      <c r="P109" s="63"/>
      <c r="Q109" s="63"/>
      <c r="R109" s="63"/>
      <c r="S109" s="63"/>
      <c r="T109" s="63"/>
      <c r="U109" s="63"/>
      <c r="V109" s="63"/>
    </row>
    <row r="110" spans="1:22" s="42" customFormat="1" ht="30">
      <c r="A110" s="47" t="s">
        <v>15</v>
      </c>
      <c r="B110" s="45" t="s">
        <v>42</v>
      </c>
      <c r="C110" s="43" t="s">
        <v>45</v>
      </c>
      <c r="D110" s="47"/>
      <c r="E110" s="39"/>
      <c r="F110" s="39"/>
      <c r="G110" s="63"/>
      <c r="H110" s="63"/>
      <c r="I110" s="63"/>
      <c r="J110" s="63"/>
      <c r="K110" s="63"/>
      <c r="L110" s="63"/>
      <c r="M110" s="63"/>
      <c r="N110" s="63"/>
      <c r="O110" s="63"/>
      <c r="P110" s="63"/>
      <c r="Q110" s="63"/>
      <c r="R110" s="63"/>
      <c r="S110" s="63"/>
      <c r="T110" s="63"/>
      <c r="U110" s="63"/>
      <c r="V110" s="63"/>
    </row>
    <row r="111" spans="1:22" s="65" customFormat="1" ht="15">
      <c r="A111" s="47" t="s">
        <v>260</v>
      </c>
      <c r="B111" s="45" t="s">
        <v>43</v>
      </c>
      <c r="C111" s="43" t="s">
        <v>45</v>
      </c>
      <c r="D111" s="47"/>
      <c r="E111" s="39"/>
      <c r="F111" s="39"/>
      <c r="G111" s="63"/>
      <c r="H111" s="63"/>
      <c r="I111" s="63"/>
      <c r="J111" s="63"/>
      <c r="K111" s="63"/>
      <c r="L111" s="63"/>
      <c r="M111" s="63"/>
      <c r="N111" s="63"/>
      <c r="O111" s="63"/>
      <c r="P111" s="63"/>
      <c r="Q111" s="63"/>
      <c r="R111" s="63"/>
      <c r="S111" s="63"/>
      <c r="T111" s="63"/>
      <c r="U111" s="63"/>
      <c r="V111" s="63"/>
    </row>
    <row r="112" spans="1:22" s="65" customFormat="1" ht="15">
      <c r="A112" s="47" t="s">
        <v>261</v>
      </c>
      <c r="B112" s="45" t="s">
        <v>44</v>
      </c>
      <c r="C112" s="43" t="s">
        <v>45</v>
      </c>
      <c r="D112" s="47"/>
      <c r="E112" s="39"/>
      <c r="F112" s="39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3"/>
    </row>
    <row r="113" spans="1:22" s="42" customFormat="1" ht="30">
      <c r="A113" s="47" t="s">
        <v>16</v>
      </c>
      <c r="B113" s="45" t="s">
        <v>49</v>
      </c>
      <c r="C113" s="43" t="s">
        <v>256</v>
      </c>
      <c r="D113" s="47"/>
      <c r="E113" s="39"/>
      <c r="F113" s="39"/>
      <c r="G113" s="63"/>
      <c r="H113" s="63"/>
      <c r="I113" s="63"/>
      <c r="J113" s="63"/>
      <c r="K113" s="63"/>
      <c r="L113" s="63"/>
      <c r="M113" s="63"/>
      <c r="N113" s="63"/>
      <c r="O113" s="63"/>
      <c r="P113" s="63"/>
      <c r="Q113" s="63"/>
      <c r="R113" s="63"/>
      <c r="S113" s="63"/>
      <c r="T113" s="63"/>
      <c r="U113" s="63"/>
      <c r="V113" s="63"/>
    </row>
    <row r="114" spans="1:22" s="65" customFormat="1" ht="15">
      <c r="A114" s="47" t="s">
        <v>260</v>
      </c>
      <c r="B114" s="45" t="s">
        <v>50</v>
      </c>
      <c r="C114" s="43" t="s">
        <v>256</v>
      </c>
      <c r="D114" s="47"/>
      <c r="E114" s="39"/>
      <c r="F114" s="39"/>
      <c r="G114" s="63"/>
      <c r="H114" s="63"/>
      <c r="I114" s="63"/>
      <c r="J114" s="63"/>
      <c r="K114" s="63"/>
      <c r="L114" s="63"/>
      <c r="M114" s="63"/>
      <c r="N114" s="63"/>
      <c r="O114" s="63"/>
      <c r="P114" s="63"/>
      <c r="Q114" s="63"/>
      <c r="R114" s="63"/>
      <c r="S114" s="63"/>
      <c r="T114" s="63"/>
      <c r="U114" s="63"/>
      <c r="V114" s="63"/>
    </row>
    <row r="115" spans="1:22" s="65" customFormat="1" ht="15">
      <c r="A115" s="47" t="s">
        <v>261</v>
      </c>
      <c r="B115" s="45" t="s">
        <v>51</v>
      </c>
      <c r="C115" s="43" t="s">
        <v>256</v>
      </c>
      <c r="D115" s="47"/>
      <c r="E115" s="39"/>
      <c r="F115" s="39"/>
      <c r="G115" s="63"/>
      <c r="H115" s="63"/>
      <c r="I115" s="63"/>
      <c r="J115" s="63"/>
      <c r="K115" s="63"/>
      <c r="L115" s="63"/>
      <c r="M115" s="63"/>
      <c r="N115" s="63"/>
      <c r="O115" s="63"/>
      <c r="P115" s="63"/>
      <c r="Q115" s="63"/>
      <c r="R115" s="63"/>
      <c r="S115" s="63"/>
      <c r="T115" s="63"/>
      <c r="U115" s="63"/>
      <c r="V115" s="63"/>
    </row>
    <row r="116" spans="1:22" s="42" customFormat="1" ht="30">
      <c r="A116" s="47" t="s">
        <v>17</v>
      </c>
      <c r="B116" s="45" t="s">
        <v>52</v>
      </c>
      <c r="C116" s="43" t="s">
        <v>451</v>
      </c>
      <c r="D116" s="47"/>
      <c r="E116" s="39"/>
      <c r="F116" s="39"/>
      <c r="G116" s="63"/>
      <c r="H116" s="63"/>
      <c r="I116" s="63"/>
      <c r="J116" s="63"/>
      <c r="K116" s="63"/>
      <c r="L116" s="63"/>
      <c r="M116" s="63"/>
      <c r="N116" s="63"/>
      <c r="O116" s="63"/>
      <c r="P116" s="63"/>
      <c r="Q116" s="63"/>
      <c r="R116" s="63"/>
      <c r="S116" s="63"/>
      <c r="T116" s="63"/>
      <c r="U116" s="63"/>
      <c r="V116" s="63"/>
    </row>
    <row r="117" spans="1:22" s="65" customFormat="1" ht="18">
      <c r="A117" s="47" t="s">
        <v>260</v>
      </c>
      <c r="B117" s="45" t="s">
        <v>53</v>
      </c>
      <c r="C117" s="43" t="s">
        <v>451</v>
      </c>
      <c r="D117" s="47"/>
      <c r="E117" s="39"/>
      <c r="F117" s="39"/>
      <c r="G117" s="63"/>
      <c r="H117" s="63"/>
      <c r="I117" s="63"/>
      <c r="J117" s="63"/>
      <c r="K117" s="63"/>
      <c r="L117" s="63"/>
      <c r="M117" s="63"/>
      <c r="N117" s="63"/>
      <c r="O117" s="63"/>
      <c r="P117" s="63"/>
      <c r="Q117" s="63"/>
      <c r="R117" s="63"/>
      <c r="S117" s="63"/>
      <c r="T117" s="63"/>
      <c r="U117" s="63"/>
      <c r="V117" s="63"/>
    </row>
    <row r="118" spans="1:22" s="65" customFormat="1" ht="18">
      <c r="A118" s="47" t="s">
        <v>261</v>
      </c>
      <c r="B118" s="45" t="s">
        <v>54</v>
      </c>
      <c r="C118" s="43" t="s">
        <v>451</v>
      </c>
      <c r="D118" s="47"/>
      <c r="E118" s="39"/>
      <c r="F118" s="39"/>
      <c r="G118" s="63"/>
      <c r="H118" s="63"/>
      <c r="I118" s="63"/>
      <c r="J118" s="63"/>
      <c r="K118" s="63"/>
      <c r="L118" s="63"/>
      <c r="M118" s="63"/>
      <c r="N118" s="63"/>
      <c r="O118" s="63"/>
      <c r="P118" s="63"/>
      <c r="Q118" s="63"/>
      <c r="R118" s="63"/>
      <c r="S118" s="63"/>
      <c r="T118" s="63"/>
      <c r="U118" s="63"/>
      <c r="V118" s="63"/>
    </row>
    <row r="119" spans="1:22" s="42" customFormat="1" ht="30">
      <c r="A119" s="47" t="s">
        <v>71</v>
      </c>
      <c r="B119" s="45" t="s">
        <v>55</v>
      </c>
      <c r="C119" s="43" t="s">
        <v>45</v>
      </c>
      <c r="D119" s="47"/>
      <c r="E119" s="39"/>
      <c r="F119" s="39"/>
      <c r="G119" s="63"/>
      <c r="H119" s="63"/>
      <c r="I119" s="63"/>
      <c r="J119" s="63"/>
      <c r="K119" s="63"/>
      <c r="L119" s="63"/>
      <c r="M119" s="63"/>
      <c r="N119" s="63"/>
      <c r="O119" s="63"/>
      <c r="P119" s="63"/>
      <c r="Q119" s="63"/>
      <c r="R119" s="63"/>
      <c r="S119" s="63"/>
      <c r="T119" s="63"/>
      <c r="U119" s="63"/>
      <c r="V119" s="63"/>
    </row>
    <row r="120" spans="1:22" s="42" customFormat="1" ht="30">
      <c r="A120" s="47" t="s">
        <v>72</v>
      </c>
      <c r="B120" s="45" t="s">
        <v>56</v>
      </c>
      <c r="C120" s="43" t="s">
        <v>45</v>
      </c>
      <c r="D120" s="47"/>
      <c r="E120" s="39"/>
      <c r="F120" s="39"/>
      <c r="G120" s="63"/>
      <c r="H120" s="63"/>
      <c r="I120" s="63"/>
      <c r="J120" s="63"/>
      <c r="K120" s="63"/>
      <c r="L120" s="63"/>
      <c r="M120" s="63"/>
      <c r="N120" s="63"/>
      <c r="O120" s="63"/>
      <c r="P120" s="63"/>
      <c r="Q120" s="63"/>
      <c r="R120" s="63"/>
      <c r="S120" s="63"/>
      <c r="T120" s="63"/>
      <c r="U120" s="63"/>
      <c r="V120" s="63"/>
    </row>
    <row r="121" spans="1:22" s="42" customFormat="1" ht="15">
      <c r="A121" s="64" t="s">
        <v>73</v>
      </c>
      <c r="B121" s="45" t="s">
        <v>57</v>
      </c>
      <c r="C121" s="43" t="s">
        <v>256</v>
      </c>
      <c r="D121" s="64"/>
      <c r="E121" s="150"/>
      <c r="F121" s="43"/>
      <c r="G121" s="63"/>
      <c r="H121" s="63"/>
      <c r="I121" s="63"/>
      <c r="J121" s="63"/>
      <c r="K121" s="63"/>
      <c r="L121" s="63"/>
      <c r="M121" s="63"/>
      <c r="N121" s="63"/>
      <c r="O121" s="63"/>
      <c r="P121" s="63"/>
      <c r="Q121" s="63"/>
      <c r="R121" s="63"/>
      <c r="S121" s="63"/>
      <c r="T121" s="63"/>
      <c r="U121" s="63"/>
      <c r="V121" s="63"/>
    </row>
    <row r="122" spans="1:22" s="42" customFormat="1" ht="30">
      <c r="A122" s="47" t="s">
        <v>74</v>
      </c>
      <c r="B122" s="45" t="s">
        <v>58</v>
      </c>
      <c r="C122" s="43" t="s">
        <v>256</v>
      </c>
      <c r="D122" s="47"/>
      <c r="E122" s="39"/>
      <c r="F122" s="39"/>
      <c r="G122" s="63"/>
      <c r="H122" s="63"/>
      <c r="I122" s="63"/>
      <c r="J122" s="63"/>
      <c r="K122" s="63"/>
      <c r="L122" s="63"/>
      <c r="M122" s="63"/>
      <c r="N122" s="63"/>
      <c r="O122" s="63"/>
      <c r="P122" s="63"/>
      <c r="Q122" s="63"/>
      <c r="R122" s="63"/>
      <c r="S122" s="63"/>
      <c r="T122" s="63"/>
      <c r="U122" s="63"/>
      <c r="V122" s="63"/>
    </row>
    <row r="123" spans="1:22" s="42" customFormat="1" ht="30">
      <c r="A123" s="47" t="s">
        <v>18</v>
      </c>
      <c r="B123" s="45" t="s">
        <v>59</v>
      </c>
      <c r="C123" s="43" t="s">
        <v>256</v>
      </c>
      <c r="D123" s="47"/>
      <c r="E123" s="39"/>
      <c r="F123" s="39"/>
      <c r="G123" s="63"/>
      <c r="H123" s="63"/>
      <c r="I123" s="63"/>
      <c r="J123" s="63"/>
      <c r="K123" s="63"/>
      <c r="L123" s="63"/>
      <c r="M123" s="63"/>
      <c r="N123" s="63"/>
      <c r="O123" s="63"/>
      <c r="P123" s="63"/>
      <c r="Q123" s="63"/>
      <c r="R123" s="63"/>
      <c r="S123" s="63"/>
      <c r="T123" s="63"/>
      <c r="U123" s="63"/>
      <c r="V123" s="63"/>
    </row>
    <row r="124" spans="1:22" s="42" customFormat="1" ht="15">
      <c r="A124" s="47" t="s">
        <v>285</v>
      </c>
      <c r="B124" s="45" t="s">
        <v>60</v>
      </c>
      <c r="C124" s="43" t="s">
        <v>256</v>
      </c>
      <c r="D124" s="47"/>
      <c r="E124" s="39"/>
      <c r="F124" s="39"/>
      <c r="G124" s="63"/>
      <c r="H124" s="63"/>
      <c r="I124" s="63"/>
      <c r="J124" s="63"/>
      <c r="K124" s="63"/>
      <c r="L124" s="63"/>
      <c r="M124" s="63"/>
      <c r="N124" s="63"/>
      <c r="O124" s="63"/>
      <c r="P124" s="63"/>
      <c r="Q124" s="63"/>
      <c r="R124" s="63"/>
      <c r="S124" s="63"/>
      <c r="T124" s="63"/>
      <c r="U124" s="63"/>
      <c r="V124" s="63"/>
    </row>
    <row r="125" spans="1:22" s="42" customFormat="1" ht="15">
      <c r="A125" s="47" t="s">
        <v>286</v>
      </c>
      <c r="B125" s="45" t="s">
        <v>61</v>
      </c>
      <c r="C125" s="43" t="s">
        <v>256</v>
      </c>
      <c r="D125" s="47"/>
      <c r="E125" s="39"/>
      <c r="F125" s="39"/>
      <c r="G125" s="63"/>
      <c r="H125" s="63"/>
      <c r="I125" s="63"/>
      <c r="J125" s="63"/>
      <c r="K125" s="63"/>
      <c r="L125" s="63"/>
      <c r="M125" s="63"/>
      <c r="N125" s="63"/>
      <c r="O125" s="63"/>
      <c r="P125" s="63"/>
      <c r="Q125" s="63"/>
      <c r="R125" s="63"/>
      <c r="S125" s="63"/>
      <c r="T125" s="63"/>
      <c r="U125" s="63"/>
      <c r="V125" s="63"/>
    </row>
    <row r="126" spans="1:22" s="42" customFormat="1" ht="30">
      <c r="A126" s="47" t="s">
        <v>287</v>
      </c>
      <c r="B126" s="45" t="s">
        <v>62</v>
      </c>
      <c r="C126" s="43" t="s">
        <v>256</v>
      </c>
      <c r="D126" s="47"/>
      <c r="E126" s="39"/>
      <c r="F126" s="39"/>
      <c r="G126" s="63"/>
      <c r="H126" s="63"/>
      <c r="I126" s="63"/>
      <c r="J126" s="63"/>
      <c r="K126" s="63"/>
      <c r="L126" s="63"/>
      <c r="M126" s="63"/>
      <c r="N126" s="63"/>
      <c r="O126" s="63"/>
      <c r="P126" s="63"/>
      <c r="Q126" s="63"/>
      <c r="R126" s="63"/>
      <c r="S126" s="63"/>
      <c r="T126" s="63"/>
      <c r="U126" s="63"/>
      <c r="V126" s="63"/>
    </row>
    <row r="127" spans="1:22" s="42" customFormat="1" ht="30">
      <c r="A127" s="47" t="s">
        <v>75</v>
      </c>
      <c r="B127" s="45" t="s">
        <v>63</v>
      </c>
      <c r="C127" s="43" t="s">
        <v>451</v>
      </c>
      <c r="D127" s="47"/>
      <c r="E127" s="39"/>
      <c r="F127" s="39"/>
      <c r="G127" s="63"/>
      <c r="H127" s="63"/>
      <c r="I127" s="63"/>
      <c r="J127" s="63"/>
      <c r="K127" s="63"/>
      <c r="L127" s="63"/>
      <c r="M127" s="63"/>
      <c r="N127" s="63"/>
      <c r="O127" s="63"/>
      <c r="P127" s="63"/>
      <c r="Q127" s="63"/>
      <c r="R127" s="63"/>
      <c r="S127" s="63"/>
      <c r="T127" s="63"/>
      <c r="U127" s="63"/>
      <c r="V127" s="63"/>
    </row>
    <row r="128" spans="1:22" s="42" customFormat="1" ht="30">
      <c r="A128" s="47" t="s">
        <v>76</v>
      </c>
      <c r="B128" s="45" t="s">
        <v>64</v>
      </c>
      <c r="C128" s="43" t="s">
        <v>451</v>
      </c>
      <c r="D128" s="47"/>
      <c r="E128" s="39"/>
      <c r="F128" s="39"/>
      <c r="G128" s="63"/>
      <c r="H128" s="63"/>
      <c r="I128" s="63"/>
      <c r="J128" s="63"/>
      <c r="K128" s="63"/>
      <c r="L128" s="63"/>
      <c r="M128" s="63"/>
      <c r="N128" s="63"/>
      <c r="O128" s="63"/>
      <c r="P128" s="63"/>
      <c r="Q128" s="63"/>
      <c r="R128" s="63"/>
      <c r="S128" s="63"/>
      <c r="T128" s="63"/>
      <c r="U128" s="63"/>
      <c r="V128" s="63"/>
    </row>
    <row r="129" spans="1:22" s="42" customFormat="1" ht="45">
      <c r="A129" s="47" t="s">
        <v>77</v>
      </c>
      <c r="B129" s="45" t="s">
        <v>65</v>
      </c>
      <c r="C129" s="43" t="s">
        <v>256</v>
      </c>
      <c r="D129" s="47"/>
      <c r="E129" s="39"/>
      <c r="F129" s="39"/>
      <c r="G129" s="63"/>
      <c r="H129" s="63"/>
      <c r="I129" s="63"/>
      <c r="J129" s="63"/>
      <c r="K129" s="63"/>
      <c r="L129" s="63"/>
      <c r="M129" s="63"/>
      <c r="N129" s="63"/>
      <c r="O129" s="63"/>
      <c r="P129" s="63"/>
      <c r="Q129" s="63"/>
      <c r="R129" s="63"/>
      <c r="S129" s="63"/>
      <c r="T129" s="63"/>
      <c r="U129" s="63"/>
      <c r="V129" s="63"/>
    </row>
    <row r="130" spans="1:22" s="42" customFormat="1" ht="30">
      <c r="A130" s="47" t="s">
        <v>78</v>
      </c>
      <c r="B130" s="45" t="s">
        <v>66</v>
      </c>
      <c r="C130" s="43" t="s">
        <v>256</v>
      </c>
      <c r="D130" s="47"/>
      <c r="E130" s="39"/>
      <c r="F130" s="39"/>
      <c r="G130" s="63"/>
      <c r="H130" s="63"/>
      <c r="I130" s="63"/>
      <c r="J130" s="63"/>
      <c r="K130" s="63"/>
      <c r="L130" s="63"/>
      <c r="M130" s="63"/>
      <c r="N130" s="63"/>
      <c r="O130" s="63"/>
      <c r="P130" s="63"/>
      <c r="Q130" s="63"/>
      <c r="R130" s="63"/>
      <c r="S130" s="63"/>
      <c r="T130" s="63"/>
      <c r="U130" s="63"/>
      <c r="V130" s="63"/>
    </row>
    <row r="131" spans="1:22" s="42" customFormat="1" ht="45">
      <c r="A131" s="47" t="s">
        <v>79</v>
      </c>
      <c r="B131" s="45" t="s">
        <v>67</v>
      </c>
      <c r="C131" s="43" t="s">
        <v>45</v>
      </c>
      <c r="D131" s="47"/>
      <c r="E131" s="39"/>
      <c r="F131" s="39"/>
      <c r="G131" s="63"/>
      <c r="H131" s="63"/>
      <c r="I131" s="63"/>
      <c r="J131" s="63"/>
      <c r="K131" s="63"/>
      <c r="L131" s="63"/>
      <c r="M131" s="63"/>
      <c r="N131" s="63"/>
      <c r="O131" s="63"/>
      <c r="P131" s="63"/>
      <c r="Q131" s="63"/>
      <c r="R131" s="63"/>
      <c r="S131" s="63"/>
      <c r="T131" s="63"/>
      <c r="U131" s="63"/>
      <c r="V131" s="63"/>
    </row>
    <row r="132" spans="1:22" s="42" customFormat="1" ht="15">
      <c r="A132" s="47" t="s">
        <v>80</v>
      </c>
      <c r="B132" s="45" t="s">
        <v>68</v>
      </c>
      <c r="C132" s="43" t="s">
        <v>45</v>
      </c>
      <c r="D132" s="47"/>
      <c r="E132" s="39"/>
      <c r="F132" s="39"/>
      <c r="G132" s="63"/>
      <c r="H132" s="63"/>
      <c r="I132" s="63"/>
      <c r="J132" s="63"/>
      <c r="K132" s="63"/>
      <c r="L132" s="63"/>
      <c r="M132" s="63"/>
      <c r="N132" s="63"/>
      <c r="O132" s="63"/>
      <c r="P132" s="63"/>
      <c r="Q132" s="63"/>
      <c r="R132" s="63"/>
      <c r="S132" s="63"/>
      <c r="T132" s="63"/>
      <c r="U132" s="63"/>
      <c r="V132" s="63"/>
    </row>
    <row r="133" spans="1:22" s="42" customFormat="1" ht="30">
      <c r="A133" s="47" t="s">
        <v>81</v>
      </c>
      <c r="B133" s="45" t="s">
        <v>69</v>
      </c>
      <c r="C133" s="43" t="s">
        <v>45</v>
      </c>
      <c r="D133" s="47"/>
      <c r="E133" s="39"/>
      <c r="F133" s="39"/>
      <c r="G133" s="63"/>
      <c r="H133" s="63"/>
      <c r="I133" s="63"/>
      <c r="J133" s="63"/>
      <c r="K133" s="63"/>
      <c r="L133" s="63"/>
      <c r="M133" s="63"/>
      <c r="N133" s="63"/>
      <c r="O133" s="63"/>
      <c r="P133" s="63"/>
      <c r="Q133" s="63"/>
      <c r="R133" s="63"/>
      <c r="S133" s="63"/>
      <c r="T133" s="63"/>
      <c r="U133" s="63"/>
      <c r="V133" s="63"/>
    </row>
    <row r="134" spans="1:22" s="42" customFormat="1" ht="15">
      <c r="A134" s="47" t="s">
        <v>82</v>
      </c>
      <c r="B134" s="45" t="s">
        <v>70</v>
      </c>
      <c r="C134" s="43" t="s">
        <v>45</v>
      </c>
      <c r="D134" s="47"/>
      <c r="E134" s="39"/>
      <c r="F134" s="39"/>
      <c r="G134" s="63"/>
      <c r="H134" s="63"/>
      <c r="I134" s="63"/>
      <c r="J134" s="63"/>
      <c r="K134" s="63"/>
      <c r="L134" s="63"/>
      <c r="M134" s="63"/>
      <c r="N134" s="63"/>
      <c r="O134" s="63"/>
      <c r="P134" s="63"/>
      <c r="Q134" s="63"/>
      <c r="R134" s="63"/>
      <c r="S134" s="63"/>
      <c r="T134" s="63"/>
      <c r="U134" s="63"/>
      <c r="V134" s="63"/>
    </row>
    <row r="135" spans="1:22" s="42" customFormat="1" ht="30">
      <c r="A135" s="47" t="s">
        <v>99</v>
      </c>
      <c r="B135" s="45" t="s">
        <v>83</v>
      </c>
      <c r="C135" s="43" t="s">
        <v>256</v>
      </c>
      <c r="D135" s="47"/>
      <c r="E135" s="151"/>
      <c r="F135" s="39"/>
      <c r="G135" s="63"/>
      <c r="H135" s="63"/>
      <c r="I135" s="63"/>
      <c r="J135" s="63"/>
      <c r="K135" s="63"/>
      <c r="L135" s="63"/>
      <c r="M135" s="63"/>
      <c r="N135" s="63"/>
      <c r="O135" s="63"/>
      <c r="P135" s="63"/>
      <c r="Q135" s="63"/>
      <c r="R135" s="63"/>
      <c r="S135" s="63"/>
      <c r="T135" s="63"/>
      <c r="U135" s="63"/>
      <c r="V135" s="63"/>
    </row>
    <row r="136" spans="1:22" s="65" customFormat="1" ht="15">
      <c r="A136" s="47" t="s">
        <v>100</v>
      </c>
      <c r="B136" s="45" t="s">
        <v>84</v>
      </c>
      <c r="C136" s="43" t="s">
        <v>256</v>
      </c>
      <c r="D136" s="47"/>
      <c r="E136" s="39"/>
      <c r="F136" s="39"/>
      <c r="G136" s="63"/>
      <c r="H136" s="63"/>
      <c r="I136" s="63"/>
      <c r="J136" s="63"/>
      <c r="K136" s="63"/>
      <c r="L136" s="63"/>
      <c r="M136" s="63"/>
      <c r="N136" s="63"/>
      <c r="O136" s="63"/>
      <c r="P136" s="63"/>
      <c r="Q136" s="63"/>
      <c r="R136" s="63"/>
      <c r="S136" s="63"/>
      <c r="T136" s="63"/>
      <c r="U136" s="63"/>
      <c r="V136" s="63"/>
    </row>
    <row r="137" spans="1:22" s="42" customFormat="1" ht="45">
      <c r="A137" s="47" t="s">
        <v>101</v>
      </c>
      <c r="B137" s="45" t="s">
        <v>85</v>
      </c>
      <c r="C137" s="43" t="s">
        <v>256</v>
      </c>
      <c r="D137" s="47"/>
      <c r="E137" s="39"/>
      <c r="F137" s="39"/>
      <c r="G137" s="63"/>
      <c r="H137" s="63"/>
      <c r="I137" s="63"/>
      <c r="J137" s="63"/>
      <c r="K137" s="63"/>
      <c r="L137" s="63"/>
      <c r="M137" s="63"/>
      <c r="N137" s="63"/>
      <c r="O137" s="63"/>
      <c r="P137" s="63"/>
      <c r="Q137" s="63"/>
      <c r="R137" s="63"/>
      <c r="S137" s="63"/>
      <c r="T137" s="63"/>
      <c r="U137" s="63"/>
      <c r="V137" s="63"/>
    </row>
    <row r="138" spans="1:22" s="42" customFormat="1" ht="45">
      <c r="A138" s="47" t="s">
        <v>102</v>
      </c>
      <c r="B138" s="45" t="s">
        <v>86</v>
      </c>
      <c r="C138" s="43" t="s">
        <v>256</v>
      </c>
      <c r="D138" s="47"/>
      <c r="E138" s="39"/>
      <c r="F138" s="39"/>
      <c r="G138" s="63"/>
      <c r="H138" s="63"/>
      <c r="I138" s="63"/>
      <c r="J138" s="63"/>
      <c r="K138" s="63"/>
      <c r="L138" s="63"/>
      <c r="M138" s="63"/>
      <c r="N138" s="63"/>
      <c r="O138" s="63"/>
      <c r="P138" s="63"/>
      <c r="Q138" s="63"/>
      <c r="R138" s="63"/>
      <c r="S138" s="63"/>
      <c r="T138" s="63"/>
      <c r="U138" s="63"/>
      <c r="V138" s="63"/>
    </row>
    <row r="139" spans="1:22" s="42" customFormat="1" ht="30">
      <c r="A139" s="47" t="s">
        <v>103</v>
      </c>
      <c r="B139" s="45" t="s">
        <v>87</v>
      </c>
      <c r="C139" s="43" t="s">
        <v>256</v>
      </c>
      <c r="D139" s="47"/>
      <c r="E139" s="39"/>
      <c r="F139" s="39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3"/>
    </row>
    <row r="140" spans="1:22" s="65" customFormat="1" ht="15">
      <c r="A140" s="47" t="s">
        <v>104</v>
      </c>
      <c r="B140" s="45" t="s">
        <v>88</v>
      </c>
      <c r="C140" s="43" t="s">
        <v>256</v>
      </c>
      <c r="D140" s="47"/>
      <c r="E140" s="39"/>
      <c r="F140" s="39"/>
      <c r="G140" s="63"/>
      <c r="H140" s="63"/>
      <c r="I140" s="63"/>
      <c r="J140" s="63"/>
      <c r="K140" s="63"/>
      <c r="L140" s="63"/>
      <c r="M140" s="63"/>
      <c r="N140" s="63"/>
      <c r="O140" s="63"/>
      <c r="P140" s="63"/>
      <c r="Q140" s="63"/>
      <c r="R140" s="63"/>
      <c r="S140" s="63"/>
      <c r="T140" s="63"/>
      <c r="U140" s="63"/>
      <c r="V140" s="63"/>
    </row>
    <row r="141" spans="1:22" s="42" customFormat="1" ht="45">
      <c r="A141" s="47" t="s">
        <v>105</v>
      </c>
      <c r="B141" s="45" t="s">
        <v>89</v>
      </c>
      <c r="C141" s="43" t="s">
        <v>256</v>
      </c>
      <c r="D141" s="47"/>
      <c r="E141" s="39"/>
      <c r="F141" s="39"/>
      <c r="G141" s="63"/>
      <c r="H141" s="63"/>
      <c r="I141" s="63"/>
      <c r="J141" s="63"/>
      <c r="K141" s="63"/>
      <c r="L141" s="63"/>
      <c r="M141" s="63"/>
      <c r="N141" s="63"/>
      <c r="O141" s="63"/>
      <c r="P141" s="63"/>
      <c r="Q141" s="63"/>
      <c r="R141" s="63"/>
      <c r="S141" s="63"/>
      <c r="T141" s="63"/>
      <c r="U141" s="63"/>
      <c r="V141" s="63"/>
    </row>
    <row r="142" spans="1:22" s="42" customFormat="1" ht="30">
      <c r="A142" s="47" t="s">
        <v>106</v>
      </c>
      <c r="B142" s="45" t="s">
        <v>90</v>
      </c>
      <c r="C142" s="43" t="s">
        <v>45</v>
      </c>
      <c r="D142" s="47"/>
      <c r="E142" s="39"/>
      <c r="F142" s="39"/>
      <c r="G142" s="63"/>
      <c r="H142" s="63"/>
      <c r="I142" s="63"/>
      <c r="J142" s="63"/>
      <c r="K142" s="63"/>
      <c r="L142" s="63"/>
      <c r="M142" s="63"/>
      <c r="N142" s="63"/>
      <c r="O142" s="63"/>
      <c r="P142" s="63"/>
      <c r="Q142" s="63"/>
      <c r="R142" s="63"/>
      <c r="S142" s="63"/>
      <c r="T142" s="63"/>
      <c r="U142" s="63"/>
      <c r="V142" s="63"/>
    </row>
    <row r="143" spans="1:22" s="42" customFormat="1" ht="45">
      <c r="A143" s="47" t="s">
        <v>107</v>
      </c>
      <c r="B143" s="45" t="s">
        <v>91</v>
      </c>
      <c r="C143" s="43" t="s">
        <v>45</v>
      </c>
      <c r="D143" s="47"/>
      <c r="E143" s="39"/>
      <c r="F143" s="39"/>
      <c r="G143" s="63"/>
      <c r="H143" s="63"/>
      <c r="I143" s="63"/>
      <c r="J143" s="63"/>
      <c r="K143" s="63"/>
      <c r="L143" s="63"/>
      <c r="M143" s="63"/>
      <c r="N143" s="63"/>
      <c r="O143" s="63"/>
      <c r="P143" s="63"/>
      <c r="Q143" s="63"/>
      <c r="R143" s="63"/>
      <c r="S143" s="63"/>
      <c r="T143" s="63"/>
      <c r="U143" s="63"/>
      <c r="V143" s="63"/>
    </row>
    <row r="144" spans="1:22" s="42" customFormat="1" ht="30">
      <c r="A144" s="47" t="s">
        <v>108</v>
      </c>
      <c r="B144" s="45" t="s">
        <v>92</v>
      </c>
      <c r="C144" s="43" t="s">
        <v>45</v>
      </c>
      <c r="D144" s="47"/>
      <c r="E144" s="39"/>
      <c r="F144" s="39"/>
      <c r="G144" s="63"/>
      <c r="H144" s="63"/>
      <c r="I144" s="63"/>
      <c r="J144" s="63"/>
      <c r="K144" s="63"/>
      <c r="L144" s="63"/>
      <c r="M144" s="63"/>
      <c r="N144" s="63"/>
      <c r="O144" s="63"/>
      <c r="P144" s="63"/>
      <c r="Q144" s="63"/>
      <c r="R144" s="63"/>
      <c r="S144" s="63"/>
      <c r="T144" s="63"/>
      <c r="U144" s="63"/>
      <c r="V144" s="63"/>
    </row>
    <row r="145" spans="1:22" s="42" customFormat="1" ht="30">
      <c r="A145" s="47" t="s">
        <v>109</v>
      </c>
      <c r="B145" s="45" t="s">
        <v>93</v>
      </c>
      <c r="C145" s="43" t="s">
        <v>45</v>
      </c>
      <c r="D145" s="47"/>
      <c r="E145" s="39"/>
      <c r="F145" s="39"/>
      <c r="G145" s="63"/>
      <c r="H145" s="63"/>
      <c r="I145" s="63"/>
      <c r="J145" s="63"/>
      <c r="K145" s="63"/>
      <c r="L145" s="63"/>
      <c r="M145" s="63"/>
      <c r="N145" s="63"/>
      <c r="O145" s="63"/>
      <c r="P145" s="63"/>
      <c r="Q145" s="63"/>
      <c r="R145" s="63"/>
      <c r="S145" s="63"/>
      <c r="T145" s="63"/>
      <c r="U145" s="63"/>
      <c r="V145" s="63"/>
    </row>
    <row r="146" spans="1:22" s="42" customFormat="1" ht="45">
      <c r="A146" s="47" t="s">
        <v>110</v>
      </c>
      <c r="B146" s="45" t="s">
        <v>94</v>
      </c>
      <c r="C146" s="43" t="s">
        <v>243</v>
      </c>
      <c r="D146" s="47"/>
      <c r="E146" s="39"/>
      <c r="F146" s="39"/>
      <c r="G146" s="63"/>
      <c r="H146" s="63"/>
      <c r="I146" s="63"/>
      <c r="J146" s="63"/>
      <c r="K146" s="63"/>
      <c r="L146" s="63"/>
      <c r="M146" s="63"/>
      <c r="N146" s="63"/>
      <c r="O146" s="63"/>
      <c r="P146" s="63"/>
      <c r="Q146" s="63"/>
      <c r="R146" s="63"/>
      <c r="S146" s="63"/>
      <c r="T146" s="63"/>
      <c r="U146" s="63"/>
      <c r="V146" s="63"/>
    </row>
    <row r="147" spans="1:22" s="42" customFormat="1" ht="30">
      <c r="A147" s="47" t="s">
        <v>111</v>
      </c>
      <c r="B147" s="45" t="s">
        <v>95</v>
      </c>
      <c r="C147" s="43" t="s">
        <v>256</v>
      </c>
      <c r="D147" s="47"/>
      <c r="E147" s="39"/>
      <c r="F147" s="39"/>
      <c r="G147" s="63"/>
      <c r="H147" s="63"/>
      <c r="I147" s="63"/>
      <c r="J147" s="63"/>
      <c r="K147" s="63"/>
      <c r="L147" s="63"/>
      <c r="M147" s="63"/>
      <c r="N147" s="63"/>
      <c r="O147" s="63"/>
      <c r="P147" s="63"/>
      <c r="Q147" s="63"/>
      <c r="R147" s="63"/>
      <c r="S147" s="63"/>
      <c r="T147" s="63"/>
      <c r="U147" s="63"/>
      <c r="V147" s="63"/>
    </row>
    <row r="148" spans="1:22" s="42" customFormat="1" ht="30">
      <c r="A148" s="47" t="s">
        <v>112</v>
      </c>
      <c r="B148" s="45" t="s">
        <v>96</v>
      </c>
      <c r="C148" s="43" t="s">
        <v>45</v>
      </c>
      <c r="D148" s="47"/>
      <c r="E148" s="39"/>
      <c r="F148" s="39"/>
      <c r="G148" s="63"/>
      <c r="H148" s="63"/>
      <c r="I148" s="63"/>
      <c r="J148" s="63"/>
      <c r="K148" s="63"/>
      <c r="L148" s="63"/>
      <c r="M148" s="63"/>
      <c r="N148" s="63"/>
      <c r="O148" s="63"/>
      <c r="P148" s="63"/>
      <c r="Q148" s="63"/>
      <c r="R148" s="63"/>
      <c r="S148" s="63"/>
      <c r="T148" s="63"/>
      <c r="U148" s="63"/>
      <c r="V148" s="63"/>
    </row>
    <row r="149" spans="1:22" s="65" customFormat="1" ht="15">
      <c r="A149" s="47" t="s">
        <v>113</v>
      </c>
      <c r="B149" s="45" t="s">
        <v>97</v>
      </c>
      <c r="C149" s="43" t="s">
        <v>45</v>
      </c>
      <c r="D149" s="47"/>
      <c r="E149" s="39"/>
      <c r="F149" s="39"/>
      <c r="G149" s="63"/>
      <c r="H149" s="63"/>
      <c r="I149" s="63"/>
      <c r="J149" s="63"/>
      <c r="K149" s="63"/>
      <c r="L149" s="63"/>
      <c r="M149" s="63"/>
      <c r="N149" s="63"/>
      <c r="O149" s="63"/>
      <c r="P149" s="63"/>
      <c r="Q149" s="63"/>
      <c r="R149" s="63"/>
      <c r="S149" s="63"/>
      <c r="T149" s="63"/>
      <c r="U149" s="63"/>
      <c r="V149" s="63"/>
    </row>
    <row r="150" spans="1:22" s="65" customFormat="1" ht="15">
      <c r="A150" s="47" t="s">
        <v>114</v>
      </c>
      <c r="B150" s="45" t="s">
        <v>98</v>
      </c>
      <c r="C150" s="43" t="s">
        <v>45</v>
      </c>
      <c r="D150" s="47"/>
      <c r="E150" s="39"/>
      <c r="F150" s="39"/>
      <c r="G150" s="63"/>
      <c r="H150" s="63"/>
      <c r="I150" s="63"/>
      <c r="J150" s="63"/>
      <c r="K150" s="63"/>
      <c r="L150" s="63"/>
      <c r="M150" s="63"/>
      <c r="N150" s="63"/>
      <c r="O150" s="63"/>
      <c r="P150" s="63"/>
      <c r="Q150" s="63"/>
      <c r="R150" s="63"/>
      <c r="S150" s="63"/>
      <c r="T150" s="63"/>
      <c r="U150" s="63"/>
      <c r="V150" s="63"/>
    </row>
  </sheetData>
  <mergeCells count="7">
    <mergeCell ref="A1:F1"/>
    <mergeCell ref="A2:F2"/>
    <mergeCell ref="A3:F3"/>
    <mergeCell ref="A4:A5"/>
    <mergeCell ref="B4:B5"/>
    <mergeCell ref="C4:C5"/>
    <mergeCell ref="D4:F4"/>
  </mergeCells>
  <pageMargins left="0.39370078740157483" right="0.31496062992125984" top="0.23622047244094491" bottom="0.35433070866141736" header="0.15748031496062992" footer="0.15748031496062992"/>
  <pageSetup paperSize="9" scale="96" fitToHeight="0" orientation="landscape" r:id="rId1"/>
  <headerFooter alignWithMargins="0">
    <oddFooter>&amp;C&amp;P</oddFooter>
  </headerFooter>
  <rowBreaks count="1" manualBreakCount="1">
    <brk id="150" max="166" man="1"/>
  </rowBreaks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05"/>
  <sheetViews>
    <sheetView zoomScaleSheetLayoutView="100" workbookViewId="0">
      <selection activeCell="A2" sqref="A2:P2"/>
    </sheetView>
  </sheetViews>
  <sheetFormatPr defaultColWidth="0.85546875" defaultRowHeight="12.75" outlineLevelRow="1"/>
  <cols>
    <col min="1" max="1" width="45.85546875" style="93" customWidth="1"/>
    <col min="2" max="2" width="4.42578125" style="93" customWidth="1"/>
    <col min="3" max="3" width="9" style="93" customWidth="1"/>
    <col min="4" max="4" width="8" style="93" customWidth="1"/>
    <col min="5" max="5" width="8.85546875" style="93" customWidth="1"/>
    <col min="6" max="6" width="8" style="93" customWidth="1"/>
    <col min="7" max="7" width="10.42578125" style="93" customWidth="1" collapsed="1"/>
    <col min="8" max="8" width="15.85546875" style="93" customWidth="1"/>
    <col min="9" max="9" width="10" style="93" customWidth="1"/>
    <col min="10" max="10" width="13" style="93" customWidth="1"/>
    <col min="11" max="11" width="15" style="93" customWidth="1"/>
    <col min="12" max="12" width="16.42578125" style="93" customWidth="1"/>
    <col min="13" max="13" width="9.5703125" style="93" customWidth="1"/>
    <col min="14" max="14" width="11.85546875" style="93" customWidth="1"/>
    <col min="15" max="15" width="8.140625" style="93" customWidth="1"/>
    <col min="16" max="16" width="14.140625" style="93" customWidth="1"/>
    <col min="17" max="16384" width="0.85546875" style="93"/>
  </cols>
  <sheetData>
    <row r="1" spans="1:24" ht="123.75" customHeight="1">
      <c r="A1" s="227" t="s">
        <v>546</v>
      </c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</row>
    <row r="2" spans="1:24">
      <c r="A2" s="229"/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229"/>
      <c r="M2" s="229"/>
      <c r="N2" s="229"/>
      <c r="O2" s="229"/>
      <c r="P2" s="229"/>
    </row>
    <row r="3" spans="1:24">
      <c r="A3" s="230" t="s">
        <v>120</v>
      </c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0"/>
      <c r="P3" s="230"/>
    </row>
    <row r="4" spans="1:24" s="117" customFormat="1" ht="43.5" customHeight="1">
      <c r="A4" s="214" t="s">
        <v>454</v>
      </c>
      <c r="B4" s="214" t="s">
        <v>155</v>
      </c>
      <c r="C4" s="214" t="s">
        <v>455</v>
      </c>
      <c r="D4" s="214" t="s">
        <v>115</v>
      </c>
      <c r="E4" s="214"/>
      <c r="F4" s="214" t="s">
        <v>116</v>
      </c>
      <c r="G4" s="214" t="s">
        <v>380</v>
      </c>
      <c r="H4" s="214"/>
      <c r="I4" s="214"/>
      <c r="J4" s="214"/>
      <c r="K4" s="214" t="s">
        <v>456</v>
      </c>
      <c r="L4" s="214"/>
      <c r="M4" s="214" t="s">
        <v>117</v>
      </c>
      <c r="N4" s="214"/>
      <c r="O4" s="214"/>
      <c r="P4" s="214"/>
    </row>
    <row r="5" spans="1:24" s="117" customFormat="1" ht="76.5" customHeight="1">
      <c r="A5" s="214"/>
      <c r="B5" s="214"/>
      <c r="C5" s="214"/>
      <c r="D5" s="118" t="s">
        <v>457</v>
      </c>
      <c r="E5" s="88" t="s">
        <v>458</v>
      </c>
      <c r="F5" s="214"/>
      <c r="G5" s="88" t="s">
        <v>192</v>
      </c>
      <c r="H5" s="88" t="s">
        <v>459</v>
      </c>
      <c r="I5" s="88" t="s">
        <v>194</v>
      </c>
      <c r="J5" s="88" t="s">
        <v>118</v>
      </c>
      <c r="K5" s="88" t="s">
        <v>119</v>
      </c>
      <c r="L5" s="88" t="s">
        <v>460</v>
      </c>
      <c r="M5" s="88" t="s">
        <v>192</v>
      </c>
      <c r="N5" s="88" t="s">
        <v>510</v>
      </c>
      <c r="O5" s="88" t="s">
        <v>194</v>
      </c>
      <c r="P5" s="88" t="s">
        <v>118</v>
      </c>
    </row>
    <row r="6" spans="1:24" s="119" customFormat="1" ht="14.25">
      <c r="A6" s="90">
        <v>1</v>
      </c>
      <c r="B6" s="90">
        <v>2</v>
      </c>
      <c r="C6" s="90">
        <v>3</v>
      </c>
      <c r="D6" s="90">
        <v>4</v>
      </c>
      <c r="E6" s="90"/>
      <c r="F6" s="90">
        <v>5</v>
      </c>
      <c r="G6" s="90">
        <v>6</v>
      </c>
      <c r="H6" s="90">
        <v>7</v>
      </c>
      <c r="I6" s="90">
        <v>8</v>
      </c>
      <c r="J6" s="90">
        <v>9</v>
      </c>
      <c r="K6" s="90">
        <v>10</v>
      </c>
      <c r="L6" s="90">
        <v>11</v>
      </c>
      <c r="M6" s="90">
        <v>12</v>
      </c>
      <c r="N6" s="90">
        <v>13</v>
      </c>
      <c r="O6" s="90">
        <v>14</v>
      </c>
      <c r="P6" s="90">
        <v>15</v>
      </c>
    </row>
    <row r="7" spans="1:24" s="122" customFormat="1" ht="14.25">
      <c r="A7" s="120" t="s">
        <v>461</v>
      </c>
      <c r="B7" s="121"/>
      <c r="C7" s="121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</row>
    <row r="8" spans="1:24" s="122" customFormat="1" ht="14.25">
      <c r="A8" s="123" t="s">
        <v>462</v>
      </c>
      <c r="B8" s="121"/>
      <c r="C8" s="121"/>
      <c r="D8" s="66"/>
      <c r="E8" s="66"/>
      <c r="F8" s="66"/>
      <c r="G8" s="66"/>
      <c r="H8" s="91"/>
      <c r="I8" s="91"/>
      <c r="J8" s="91"/>
      <c r="K8" s="91"/>
      <c r="L8" s="91"/>
      <c r="M8" s="91"/>
      <c r="N8" s="91"/>
      <c r="O8" s="91"/>
      <c r="P8" s="91"/>
    </row>
    <row r="9" spans="1:24" s="122" customFormat="1" ht="16.5" customHeight="1">
      <c r="A9" s="67"/>
      <c r="B9" s="68"/>
      <c r="C9" s="124"/>
      <c r="D9" s="73"/>
      <c r="E9" s="69"/>
      <c r="F9" s="95"/>
      <c r="G9" s="92"/>
      <c r="H9" s="92"/>
      <c r="I9" s="92"/>
      <c r="J9" s="92"/>
      <c r="K9" s="125"/>
      <c r="L9" s="92"/>
      <c r="M9" s="125"/>
      <c r="N9" s="92"/>
      <c r="O9" s="126"/>
      <c r="P9" s="126"/>
      <c r="Q9" s="127"/>
      <c r="R9" s="127"/>
      <c r="S9" s="127"/>
      <c r="T9" s="127"/>
      <c r="U9" s="127"/>
      <c r="V9" s="128"/>
      <c r="W9" s="128"/>
      <c r="X9" s="128"/>
    </row>
    <row r="10" spans="1:24" s="122" customFormat="1" ht="15" hidden="1">
      <c r="A10" s="67"/>
      <c r="B10" s="68"/>
      <c r="C10" s="124"/>
      <c r="D10" s="73"/>
      <c r="E10" s="69"/>
      <c r="F10" s="95"/>
      <c r="G10" s="92"/>
      <c r="H10" s="92"/>
      <c r="I10" s="92"/>
      <c r="J10" s="92"/>
      <c r="K10" s="125"/>
      <c r="L10" s="92"/>
      <c r="M10" s="125"/>
      <c r="N10" s="92"/>
      <c r="O10" s="126"/>
      <c r="P10" s="126"/>
      <c r="Q10" s="127"/>
      <c r="R10" s="127"/>
      <c r="S10" s="127"/>
      <c r="T10" s="127"/>
      <c r="U10" s="127"/>
      <c r="V10" s="128"/>
      <c r="W10" s="128"/>
      <c r="X10" s="128"/>
    </row>
    <row r="11" spans="1:24" s="122" customFormat="1" ht="18" hidden="1" customHeight="1">
      <c r="A11" s="67"/>
      <c r="B11" s="68"/>
      <c r="C11" s="124"/>
      <c r="D11" s="74"/>
      <c r="E11" s="69"/>
      <c r="F11" s="129"/>
      <c r="G11" s="130"/>
      <c r="H11" s="92"/>
      <c r="I11" s="92"/>
      <c r="J11" s="92"/>
      <c r="K11" s="125"/>
      <c r="L11" s="92"/>
      <c r="M11" s="125"/>
      <c r="N11" s="92"/>
      <c r="O11" s="126"/>
      <c r="P11" s="126"/>
      <c r="Q11" s="127"/>
      <c r="R11" s="127"/>
      <c r="S11" s="127"/>
      <c r="T11" s="127"/>
      <c r="U11" s="127"/>
      <c r="V11" s="128"/>
      <c r="W11" s="128"/>
      <c r="X11" s="128"/>
    </row>
    <row r="12" spans="1:24" s="122" customFormat="1" ht="51" hidden="1" customHeight="1">
      <c r="A12" s="67" t="s">
        <v>377</v>
      </c>
      <c r="B12" s="68" t="s">
        <v>162</v>
      </c>
      <c r="C12" s="124" t="s">
        <v>375</v>
      </c>
      <c r="D12" s="74"/>
      <c r="E12" s="69"/>
      <c r="F12" s="129"/>
      <c r="G12" s="130"/>
      <c r="H12" s="92"/>
      <c r="I12" s="92"/>
      <c r="J12" s="92"/>
      <c r="K12" s="125"/>
      <c r="L12" s="92"/>
      <c r="M12" s="125"/>
      <c r="N12" s="92"/>
      <c r="O12" s="126"/>
      <c r="P12" s="126"/>
      <c r="Q12" s="127"/>
      <c r="R12" s="127"/>
      <c r="S12" s="127"/>
      <c r="T12" s="127"/>
      <c r="U12" s="127"/>
      <c r="V12" s="128"/>
      <c r="W12" s="128"/>
      <c r="X12" s="128"/>
    </row>
    <row r="13" spans="1:24" s="122" customFormat="1" ht="63.75" hidden="1">
      <c r="A13" s="67" t="s">
        <v>378</v>
      </c>
      <c r="B13" s="68" t="s">
        <v>163</v>
      </c>
      <c r="C13" s="124" t="s">
        <v>375</v>
      </c>
      <c r="D13" s="95"/>
      <c r="E13" s="95"/>
      <c r="F13" s="95"/>
      <c r="G13" s="92"/>
      <c r="H13" s="92"/>
      <c r="I13" s="92"/>
      <c r="J13" s="92"/>
      <c r="K13" s="125"/>
      <c r="L13" s="92"/>
      <c r="M13" s="125"/>
      <c r="N13" s="92"/>
      <c r="O13" s="126"/>
      <c r="P13" s="126"/>
      <c r="Q13" s="127"/>
      <c r="R13" s="127"/>
      <c r="S13" s="127"/>
      <c r="T13" s="127"/>
      <c r="U13" s="127"/>
      <c r="V13" s="128"/>
      <c r="W13" s="128"/>
      <c r="X13" s="128"/>
    </row>
    <row r="14" spans="1:24" s="133" customFormat="1" ht="51" hidden="1">
      <c r="A14" s="67" t="s">
        <v>508</v>
      </c>
      <c r="B14" s="68" t="s">
        <v>164</v>
      </c>
      <c r="C14" s="124" t="s">
        <v>243</v>
      </c>
      <c r="D14" s="95"/>
      <c r="E14" s="95"/>
      <c r="F14" s="129"/>
      <c r="G14" s="92"/>
      <c r="H14" s="92"/>
      <c r="I14" s="92"/>
      <c r="J14" s="92"/>
      <c r="K14" s="125"/>
      <c r="L14" s="92"/>
      <c r="M14" s="92"/>
      <c r="N14" s="92"/>
      <c r="O14" s="126"/>
      <c r="P14" s="126"/>
      <c r="Q14" s="131"/>
      <c r="R14" s="131"/>
      <c r="S14" s="131"/>
      <c r="T14" s="131"/>
      <c r="U14" s="131"/>
      <c r="V14" s="132"/>
      <c r="W14" s="132"/>
      <c r="X14" s="132"/>
    </row>
    <row r="15" spans="1:24" s="133" customFormat="1" ht="38.25" hidden="1">
      <c r="A15" s="67" t="s">
        <v>509</v>
      </c>
      <c r="B15" s="68" t="s">
        <v>165</v>
      </c>
      <c r="C15" s="124" t="s">
        <v>376</v>
      </c>
      <c r="D15" s="95"/>
      <c r="E15" s="95"/>
      <c r="F15" s="129"/>
      <c r="G15" s="92"/>
      <c r="H15" s="92"/>
      <c r="I15" s="92"/>
      <c r="J15" s="92"/>
      <c r="K15" s="125"/>
      <c r="L15" s="92"/>
      <c r="M15" s="92"/>
      <c r="N15" s="92"/>
      <c r="O15" s="126"/>
      <c r="P15" s="126"/>
      <c r="Q15" s="131"/>
      <c r="R15" s="131"/>
      <c r="S15" s="131"/>
      <c r="T15" s="131"/>
      <c r="U15" s="131"/>
      <c r="V15" s="132"/>
      <c r="W15" s="132"/>
      <c r="X15" s="132"/>
    </row>
    <row r="16" spans="1:24" ht="51" hidden="1">
      <c r="A16" s="67" t="s">
        <v>463</v>
      </c>
      <c r="B16" s="68" t="s">
        <v>166</v>
      </c>
      <c r="C16" s="124" t="s">
        <v>375</v>
      </c>
      <c r="D16" s="95"/>
      <c r="E16" s="95"/>
      <c r="F16" s="95"/>
      <c r="G16" s="92"/>
      <c r="H16" s="92"/>
      <c r="I16" s="92"/>
      <c r="J16" s="92"/>
      <c r="K16" s="125"/>
      <c r="L16" s="92"/>
      <c r="M16" s="92"/>
      <c r="N16" s="92"/>
      <c r="O16" s="126"/>
      <c r="P16" s="126"/>
      <c r="Q16" s="131"/>
      <c r="R16" s="131"/>
      <c r="S16" s="131"/>
      <c r="T16" s="131"/>
      <c r="U16" s="131"/>
      <c r="V16" s="134"/>
      <c r="W16" s="134"/>
      <c r="X16" s="134"/>
    </row>
    <row r="17" spans="1:24" ht="38.25" hidden="1">
      <c r="A17" s="67" t="s">
        <v>485</v>
      </c>
      <c r="B17" s="68" t="s">
        <v>167</v>
      </c>
      <c r="C17" s="124" t="s">
        <v>375</v>
      </c>
      <c r="D17" s="95"/>
      <c r="E17" s="95"/>
      <c r="F17" s="95"/>
      <c r="G17" s="92"/>
      <c r="H17" s="92"/>
      <c r="I17" s="92"/>
      <c r="J17" s="92"/>
      <c r="K17" s="125"/>
      <c r="L17" s="92"/>
      <c r="M17" s="92"/>
      <c r="N17" s="92"/>
      <c r="O17" s="126"/>
      <c r="P17" s="126"/>
      <c r="Q17" s="131"/>
      <c r="R17" s="131"/>
      <c r="S17" s="131"/>
      <c r="T17" s="131"/>
      <c r="U17" s="131"/>
      <c r="V17" s="134"/>
      <c r="W17" s="134"/>
      <c r="X17" s="134"/>
    </row>
    <row r="18" spans="1:24" ht="63.75" hidden="1">
      <c r="A18" s="67" t="s">
        <v>379</v>
      </c>
      <c r="B18" s="68" t="s">
        <v>174</v>
      </c>
      <c r="C18" s="124" t="s">
        <v>375</v>
      </c>
      <c r="D18" s="95"/>
      <c r="E18" s="95"/>
      <c r="F18" s="129"/>
      <c r="G18" s="92"/>
      <c r="H18" s="92"/>
      <c r="I18" s="92"/>
      <c r="J18" s="92"/>
      <c r="K18" s="125"/>
      <c r="L18" s="92"/>
      <c r="M18" s="92"/>
      <c r="N18" s="92"/>
      <c r="O18" s="126"/>
      <c r="P18" s="92"/>
      <c r="Q18" s="131"/>
      <c r="R18" s="131"/>
      <c r="S18" s="131"/>
      <c r="T18" s="131"/>
      <c r="U18" s="131"/>
      <c r="V18" s="134"/>
      <c r="W18" s="134"/>
      <c r="X18" s="134"/>
    </row>
    <row r="19" spans="1:24" ht="25.5" hidden="1">
      <c r="A19" s="67" t="s">
        <v>340</v>
      </c>
      <c r="B19" s="68" t="s">
        <v>175</v>
      </c>
      <c r="C19" s="124" t="s">
        <v>243</v>
      </c>
      <c r="D19" s="95"/>
      <c r="E19" s="95"/>
      <c r="F19" s="95"/>
      <c r="G19" s="92"/>
      <c r="H19" s="92"/>
      <c r="I19" s="92"/>
      <c r="J19" s="92"/>
      <c r="K19" s="92"/>
      <c r="L19" s="92"/>
      <c r="M19" s="92"/>
      <c r="N19" s="92"/>
      <c r="O19" s="126"/>
      <c r="P19" s="92"/>
      <c r="Q19" s="131"/>
      <c r="R19" s="131"/>
      <c r="S19" s="131"/>
      <c r="T19" s="131"/>
      <c r="U19" s="131"/>
      <c r="V19" s="134"/>
      <c r="W19" s="134"/>
      <c r="X19" s="134"/>
    </row>
    <row r="20" spans="1:24" ht="38.25" hidden="1">
      <c r="A20" s="67" t="s">
        <v>341</v>
      </c>
      <c r="B20" s="68" t="s">
        <v>176</v>
      </c>
      <c r="C20" s="124"/>
      <c r="D20" s="95"/>
      <c r="E20" s="95"/>
      <c r="F20" s="129"/>
      <c r="G20" s="92"/>
      <c r="H20" s="92"/>
      <c r="I20" s="92"/>
      <c r="J20" s="92"/>
      <c r="K20" s="92"/>
      <c r="L20" s="92"/>
      <c r="M20" s="92"/>
      <c r="N20" s="92"/>
      <c r="O20" s="126"/>
      <c r="P20" s="126"/>
      <c r="Q20" s="131"/>
      <c r="R20" s="131"/>
      <c r="S20" s="131"/>
      <c r="T20" s="131"/>
      <c r="U20" s="131"/>
      <c r="V20" s="134"/>
      <c r="W20" s="134"/>
      <c r="X20" s="134"/>
    </row>
    <row r="21" spans="1:24" ht="38.25" hidden="1">
      <c r="A21" s="67" t="s">
        <v>342</v>
      </c>
      <c r="B21" s="68" t="s">
        <v>177</v>
      </c>
      <c r="C21" s="124"/>
      <c r="D21" s="95"/>
      <c r="E21" s="95"/>
      <c r="F21" s="129"/>
      <c r="G21" s="92"/>
      <c r="H21" s="92"/>
      <c r="I21" s="92"/>
      <c r="J21" s="92"/>
      <c r="K21" s="92"/>
      <c r="L21" s="92"/>
      <c r="M21" s="92"/>
      <c r="N21" s="92"/>
      <c r="O21" s="126"/>
      <c r="P21" s="126"/>
      <c r="Q21" s="131"/>
      <c r="R21" s="131"/>
      <c r="S21" s="131"/>
      <c r="T21" s="131"/>
      <c r="U21" s="131"/>
      <c r="V21" s="134"/>
      <c r="W21" s="134"/>
      <c r="X21" s="134"/>
    </row>
    <row r="22" spans="1:24" ht="38.25" hidden="1">
      <c r="A22" s="67" t="s">
        <v>343</v>
      </c>
      <c r="B22" s="68" t="s">
        <v>178</v>
      </c>
      <c r="C22" s="124"/>
      <c r="D22" s="95"/>
      <c r="E22" s="95"/>
      <c r="F22" s="95"/>
      <c r="G22" s="92"/>
      <c r="H22" s="92"/>
      <c r="I22" s="92"/>
      <c r="J22" s="92"/>
      <c r="K22" s="92"/>
      <c r="L22" s="92"/>
      <c r="M22" s="92"/>
      <c r="N22" s="92"/>
      <c r="O22" s="126"/>
      <c r="P22" s="126"/>
      <c r="Q22" s="131"/>
      <c r="R22" s="131"/>
      <c r="S22" s="131"/>
      <c r="T22" s="131"/>
      <c r="U22" s="131"/>
      <c r="V22" s="134"/>
      <c r="W22" s="134"/>
      <c r="X22" s="134"/>
    </row>
    <row r="23" spans="1:24" ht="38.25" hidden="1">
      <c r="A23" s="67" t="s">
        <v>344</v>
      </c>
      <c r="B23" s="68" t="s">
        <v>179</v>
      </c>
      <c r="C23" s="124"/>
      <c r="D23" s="95"/>
      <c r="E23" s="95"/>
      <c r="F23" s="129"/>
      <c r="G23" s="92"/>
      <c r="H23" s="92"/>
      <c r="I23" s="92"/>
      <c r="J23" s="92"/>
      <c r="K23" s="92"/>
      <c r="L23" s="92"/>
      <c r="M23" s="92"/>
      <c r="N23" s="92"/>
      <c r="O23" s="126"/>
      <c r="P23" s="126"/>
      <c r="Q23" s="131"/>
      <c r="R23" s="131"/>
      <c r="S23" s="131"/>
      <c r="T23" s="131"/>
      <c r="U23" s="131"/>
      <c r="V23" s="134"/>
      <c r="W23" s="134"/>
      <c r="X23" s="134"/>
    </row>
    <row r="24" spans="1:24" ht="25.5" hidden="1">
      <c r="A24" s="67" t="s">
        <v>345</v>
      </c>
      <c r="B24" s="68" t="s">
        <v>180</v>
      </c>
      <c r="C24" s="124"/>
      <c r="D24" s="95"/>
      <c r="E24" s="95"/>
      <c r="F24" s="95"/>
      <c r="G24" s="92"/>
      <c r="H24" s="92"/>
      <c r="I24" s="92"/>
      <c r="J24" s="92"/>
      <c r="K24" s="92"/>
      <c r="L24" s="92"/>
      <c r="M24" s="92"/>
      <c r="N24" s="92"/>
      <c r="O24" s="126"/>
      <c r="P24" s="126"/>
      <c r="Q24" s="131"/>
      <c r="R24" s="131"/>
      <c r="S24" s="131"/>
      <c r="T24" s="131"/>
      <c r="U24" s="131"/>
      <c r="V24" s="134"/>
      <c r="W24" s="134"/>
      <c r="X24" s="134"/>
    </row>
    <row r="25" spans="1:24" ht="25.5" hidden="1">
      <c r="A25" s="67" t="s">
        <v>346</v>
      </c>
      <c r="B25" s="68" t="s">
        <v>181</v>
      </c>
      <c r="C25" s="124"/>
      <c r="D25" s="95"/>
      <c r="E25" s="95"/>
      <c r="F25" s="95"/>
      <c r="G25" s="92"/>
      <c r="H25" s="92"/>
      <c r="I25" s="92"/>
      <c r="J25" s="92"/>
      <c r="K25" s="92"/>
      <c r="L25" s="92"/>
      <c r="M25" s="92"/>
      <c r="N25" s="92"/>
      <c r="O25" s="126"/>
      <c r="P25" s="126"/>
      <c r="Q25" s="131"/>
      <c r="R25" s="131"/>
      <c r="S25" s="131"/>
      <c r="T25" s="131"/>
      <c r="U25" s="131"/>
      <c r="V25" s="134"/>
      <c r="W25" s="134"/>
      <c r="X25" s="134"/>
    </row>
    <row r="26" spans="1:24" ht="25.5" hidden="1">
      <c r="A26" s="67" t="s">
        <v>347</v>
      </c>
      <c r="B26" s="68" t="s">
        <v>182</v>
      </c>
      <c r="C26" s="124"/>
      <c r="D26" s="95"/>
      <c r="E26" s="95"/>
      <c r="F26" s="95"/>
      <c r="G26" s="92"/>
      <c r="H26" s="92"/>
      <c r="I26" s="92"/>
      <c r="J26" s="92"/>
      <c r="K26" s="92"/>
      <c r="L26" s="92"/>
      <c r="M26" s="92"/>
      <c r="N26" s="92"/>
      <c r="O26" s="126"/>
      <c r="P26" s="126"/>
      <c r="Q26" s="131"/>
      <c r="R26" s="131"/>
      <c r="S26" s="131"/>
      <c r="T26" s="131"/>
      <c r="U26" s="131"/>
      <c r="V26" s="134"/>
      <c r="W26" s="134"/>
      <c r="X26" s="134"/>
    </row>
    <row r="27" spans="1:24" ht="38.25" hidden="1">
      <c r="A27" s="67" t="s">
        <v>487</v>
      </c>
      <c r="B27" s="68" t="s">
        <v>183</v>
      </c>
      <c r="C27" s="124"/>
      <c r="D27" s="95"/>
      <c r="E27" s="95"/>
      <c r="F27" s="95"/>
      <c r="G27" s="92"/>
      <c r="H27" s="92"/>
      <c r="I27" s="92"/>
      <c r="J27" s="92"/>
      <c r="K27" s="92"/>
      <c r="L27" s="92"/>
      <c r="M27" s="92"/>
      <c r="N27" s="92"/>
      <c r="O27" s="126"/>
      <c r="P27" s="126"/>
      <c r="Q27" s="131"/>
      <c r="R27" s="131"/>
      <c r="S27" s="131"/>
      <c r="T27" s="131"/>
      <c r="U27" s="131"/>
      <c r="V27" s="134"/>
      <c r="W27" s="134"/>
      <c r="X27" s="134"/>
    </row>
    <row r="28" spans="1:24" ht="20.25" hidden="1" customHeight="1">
      <c r="A28" s="67" t="s">
        <v>348</v>
      </c>
      <c r="B28" s="68" t="s">
        <v>184</v>
      </c>
      <c r="C28" s="124"/>
      <c r="D28" s="95"/>
      <c r="E28" s="95"/>
      <c r="F28" s="95"/>
      <c r="G28" s="92"/>
      <c r="H28" s="92"/>
      <c r="I28" s="92"/>
      <c r="J28" s="92"/>
      <c r="K28" s="92"/>
      <c r="L28" s="92"/>
      <c r="M28" s="92"/>
      <c r="N28" s="92"/>
      <c r="O28" s="126"/>
      <c r="P28" s="126"/>
      <c r="Q28" s="131"/>
      <c r="R28" s="131"/>
      <c r="S28" s="131"/>
      <c r="T28" s="131"/>
      <c r="U28" s="131"/>
      <c r="V28" s="134"/>
      <c r="W28" s="134"/>
      <c r="X28" s="134"/>
    </row>
    <row r="29" spans="1:24" ht="25.5" hidden="1">
      <c r="A29" s="67" t="s">
        <v>349</v>
      </c>
      <c r="B29" s="68" t="s">
        <v>185</v>
      </c>
      <c r="C29" s="124"/>
      <c r="D29" s="95"/>
      <c r="E29" s="95"/>
      <c r="F29" s="95"/>
      <c r="G29" s="92"/>
      <c r="H29" s="92"/>
      <c r="I29" s="92"/>
      <c r="J29" s="92"/>
      <c r="K29" s="92"/>
      <c r="L29" s="92"/>
      <c r="M29" s="92"/>
      <c r="N29" s="92"/>
      <c r="O29" s="126"/>
      <c r="P29" s="126"/>
      <c r="Q29" s="131"/>
      <c r="R29" s="131"/>
      <c r="S29" s="131"/>
      <c r="T29" s="131"/>
      <c r="U29" s="131"/>
      <c r="V29" s="134"/>
      <c r="W29" s="134"/>
      <c r="X29" s="134"/>
    </row>
    <row r="30" spans="1:24" ht="38.25" hidden="1">
      <c r="A30" s="67" t="s">
        <v>350</v>
      </c>
      <c r="B30" s="68" t="s">
        <v>186</v>
      </c>
      <c r="C30" s="124"/>
      <c r="D30" s="95"/>
      <c r="E30" s="95"/>
      <c r="F30" s="129"/>
      <c r="G30" s="92"/>
      <c r="H30" s="92"/>
      <c r="I30" s="92"/>
      <c r="J30" s="92"/>
      <c r="K30" s="92"/>
      <c r="L30" s="92"/>
      <c r="M30" s="92"/>
      <c r="N30" s="92"/>
      <c r="O30" s="126"/>
      <c r="P30" s="126"/>
      <c r="Q30" s="131"/>
      <c r="R30" s="131"/>
      <c r="S30" s="131"/>
      <c r="T30" s="131"/>
      <c r="U30" s="131"/>
      <c r="V30" s="134"/>
      <c r="W30" s="134"/>
      <c r="X30" s="134"/>
    </row>
    <row r="31" spans="1:24" ht="38.25" hidden="1">
      <c r="A31" s="67" t="s">
        <v>351</v>
      </c>
      <c r="B31" s="68" t="s">
        <v>187</v>
      </c>
      <c r="C31" s="124"/>
      <c r="D31" s="95"/>
      <c r="E31" s="95"/>
      <c r="F31" s="129"/>
      <c r="G31" s="92"/>
      <c r="H31" s="92"/>
      <c r="I31" s="92"/>
      <c r="J31" s="92"/>
      <c r="K31" s="92"/>
      <c r="L31" s="92"/>
      <c r="M31" s="92"/>
      <c r="N31" s="92"/>
      <c r="O31" s="126"/>
      <c r="P31" s="126"/>
      <c r="Q31" s="131"/>
      <c r="R31" s="131"/>
      <c r="S31" s="131"/>
      <c r="T31" s="131"/>
      <c r="U31" s="131"/>
      <c r="V31" s="134"/>
      <c r="W31" s="134"/>
      <c r="X31" s="134"/>
    </row>
    <row r="32" spans="1:24" ht="38.25" hidden="1">
      <c r="A32" s="67" t="s">
        <v>352</v>
      </c>
      <c r="B32" s="68" t="s">
        <v>200</v>
      </c>
      <c r="C32" s="124"/>
      <c r="D32" s="95"/>
      <c r="E32" s="95"/>
      <c r="F32" s="129"/>
      <c r="G32" s="92"/>
      <c r="H32" s="92"/>
      <c r="I32" s="92"/>
      <c r="J32" s="92"/>
      <c r="K32" s="92"/>
      <c r="L32" s="92"/>
      <c r="M32" s="92"/>
      <c r="N32" s="92"/>
      <c r="O32" s="126"/>
      <c r="P32" s="126"/>
      <c r="Q32" s="131"/>
      <c r="R32" s="131"/>
      <c r="S32" s="131"/>
      <c r="T32" s="131"/>
      <c r="U32" s="131"/>
      <c r="V32" s="134"/>
      <c r="W32" s="134"/>
      <c r="X32" s="134"/>
    </row>
    <row r="33" spans="1:24" ht="38.25" hidden="1">
      <c r="A33" s="67" t="s">
        <v>353</v>
      </c>
      <c r="B33" s="68" t="s">
        <v>201</v>
      </c>
      <c r="C33" s="124" t="s">
        <v>243</v>
      </c>
      <c r="D33" s="74"/>
      <c r="E33" s="95"/>
      <c r="F33" s="129"/>
      <c r="G33" s="92"/>
      <c r="H33" s="92"/>
      <c r="I33" s="92"/>
      <c r="J33" s="92"/>
      <c r="K33" s="92"/>
      <c r="L33" s="92"/>
      <c r="M33" s="92"/>
      <c r="N33" s="92"/>
      <c r="O33" s="126"/>
      <c r="P33" s="126"/>
      <c r="Q33" s="131"/>
      <c r="R33" s="131"/>
      <c r="S33" s="131"/>
      <c r="T33" s="131"/>
      <c r="U33" s="131"/>
      <c r="V33" s="134"/>
      <c r="W33" s="134"/>
      <c r="X33" s="134"/>
    </row>
    <row r="34" spans="1:24" ht="38.25" hidden="1">
      <c r="A34" s="67" t="s">
        <v>354</v>
      </c>
      <c r="B34" s="68" t="s">
        <v>202</v>
      </c>
      <c r="C34" s="124"/>
      <c r="D34" s="95"/>
      <c r="E34" s="95"/>
      <c r="F34" s="95"/>
      <c r="G34" s="92"/>
      <c r="H34" s="92"/>
      <c r="I34" s="92"/>
      <c r="J34" s="92"/>
      <c r="K34" s="92"/>
      <c r="L34" s="92"/>
      <c r="M34" s="92"/>
      <c r="N34" s="92"/>
      <c r="O34" s="126"/>
      <c r="P34" s="126"/>
      <c r="Q34" s="131"/>
      <c r="R34" s="131"/>
      <c r="S34" s="131"/>
      <c r="T34" s="131"/>
      <c r="U34" s="131"/>
      <c r="V34" s="134"/>
      <c r="W34" s="134"/>
      <c r="X34" s="134"/>
    </row>
    <row r="35" spans="1:24" ht="25.5" hidden="1">
      <c r="A35" s="67" t="s">
        <v>355</v>
      </c>
      <c r="B35" s="68" t="s">
        <v>207</v>
      </c>
      <c r="C35" s="124"/>
      <c r="D35" s="95"/>
      <c r="E35" s="95"/>
      <c r="F35" s="95"/>
      <c r="G35" s="92"/>
      <c r="H35" s="92"/>
      <c r="I35" s="92"/>
      <c r="J35" s="92"/>
      <c r="K35" s="92"/>
      <c r="L35" s="92"/>
      <c r="M35" s="92"/>
      <c r="N35" s="92"/>
      <c r="O35" s="126"/>
      <c r="P35" s="126"/>
      <c r="Q35" s="131"/>
      <c r="R35" s="131"/>
      <c r="S35" s="131"/>
      <c r="T35" s="131"/>
      <c r="U35" s="131"/>
      <c r="V35" s="134"/>
      <c r="W35" s="134"/>
      <c r="X35" s="134"/>
    </row>
    <row r="36" spans="1:24" ht="25.5" hidden="1">
      <c r="A36" s="67" t="s">
        <v>356</v>
      </c>
      <c r="B36" s="68" t="s">
        <v>208</v>
      </c>
      <c r="C36" s="124"/>
      <c r="D36" s="95"/>
      <c r="E36" s="95"/>
      <c r="F36" s="95"/>
      <c r="G36" s="92"/>
      <c r="H36" s="92"/>
      <c r="I36" s="92"/>
      <c r="J36" s="92"/>
      <c r="K36" s="92"/>
      <c r="L36" s="92"/>
      <c r="M36" s="92"/>
      <c r="N36" s="92"/>
      <c r="O36" s="126"/>
      <c r="P36" s="126"/>
      <c r="Q36" s="131"/>
      <c r="R36" s="131"/>
      <c r="S36" s="131"/>
      <c r="T36" s="131"/>
      <c r="U36" s="131"/>
      <c r="V36" s="134"/>
      <c r="W36" s="134"/>
      <c r="X36" s="134"/>
    </row>
    <row r="37" spans="1:24" ht="28.5" hidden="1" customHeight="1">
      <c r="A37" s="67" t="s">
        <v>357</v>
      </c>
      <c r="B37" s="68" t="s">
        <v>209</v>
      </c>
      <c r="C37" s="124" t="s">
        <v>382</v>
      </c>
      <c r="D37" s="95"/>
      <c r="E37" s="95"/>
      <c r="F37" s="129"/>
      <c r="G37" s="92"/>
      <c r="H37" s="92"/>
      <c r="I37" s="92"/>
      <c r="J37" s="92"/>
      <c r="K37" s="92"/>
      <c r="L37" s="92"/>
      <c r="M37" s="92"/>
      <c r="N37" s="92"/>
      <c r="O37" s="126"/>
      <c r="P37" s="126"/>
      <c r="Q37" s="131"/>
      <c r="R37" s="131"/>
      <c r="S37" s="131"/>
      <c r="T37" s="131"/>
      <c r="U37" s="131"/>
      <c r="V37" s="134"/>
      <c r="W37" s="134"/>
      <c r="X37" s="134"/>
    </row>
    <row r="38" spans="1:24" ht="38.25" hidden="1">
      <c r="A38" s="67" t="s">
        <v>358</v>
      </c>
      <c r="B38" s="68" t="s">
        <v>210</v>
      </c>
      <c r="C38" s="124" t="s">
        <v>382</v>
      </c>
      <c r="D38" s="95"/>
      <c r="E38" s="95"/>
      <c r="F38" s="129"/>
      <c r="G38" s="92"/>
      <c r="H38" s="92"/>
      <c r="I38" s="92"/>
      <c r="J38" s="92"/>
      <c r="K38" s="92"/>
      <c r="L38" s="92"/>
      <c r="M38" s="92"/>
      <c r="N38" s="92"/>
      <c r="O38" s="126"/>
      <c r="P38" s="126"/>
      <c r="Q38" s="131"/>
      <c r="R38" s="131"/>
      <c r="S38" s="131"/>
      <c r="T38" s="131"/>
      <c r="U38" s="131"/>
      <c r="V38" s="134"/>
      <c r="W38" s="134"/>
      <c r="X38" s="134"/>
    </row>
    <row r="39" spans="1:24" ht="38.25" hidden="1">
      <c r="A39" s="135" t="s">
        <v>488</v>
      </c>
      <c r="B39" s="68" t="s">
        <v>211</v>
      </c>
      <c r="C39" s="124" t="s">
        <v>486</v>
      </c>
      <c r="D39" s="95"/>
      <c r="E39" s="95"/>
      <c r="F39" s="95"/>
      <c r="G39" s="92"/>
      <c r="H39" s="92"/>
      <c r="I39" s="92"/>
      <c r="J39" s="92"/>
      <c r="K39" s="92"/>
      <c r="L39" s="92"/>
      <c r="M39" s="92"/>
      <c r="N39" s="92"/>
      <c r="O39" s="126"/>
      <c r="P39" s="126"/>
      <c r="Q39" s="131"/>
      <c r="R39" s="131"/>
      <c r="S39" s="131"/>
      <c r="T39" s="131"/>
      <c r="U39" s="131"/>
      <c r="V39" s="134"/>
      <c r="W39" s="134"/>
      <c r="X39" s="134"/>
    </row>
    <row r="40" spans="1:24" ht="38.25" hidden="1">
      <c r="A40" s="67" t="s">
        <v>374</v>
      </c>
      <c r="B40" s="68" t="s">
        <v>212</v>
      </c>
      <c r="C40" s="124" t="s">
        <v>486</v>
      </c>
      <c r="D40" s="95"/>
      <c r="E40" s="95"/>
      <c r="F40" s="129"/>
      <c r="G40" s="92"/>
      <c r="H40" s="92"/>
      <c r="I40" s="92"/>
      <c r="J40" s="92"/>
      <c r="K40" s="92"/>
      <c r="L40" s="92"/>
      <c r="M40" s="92"/>
      <c r="N40" s="92"/>
      <c r="O40" s="126"/>
      <c r="P40" s="126"/>
      <c r="Q40" s="131"/>
      <c r="R40" s="131"/>
      <c r="S40" s="131"/>
      <c r="T40" s="131"/>
      <c r="U40" s="131"/>
      <c r="V40" s="134"/>
      <c r="W40" s="134"/>
      <c r="X40" s="134"/>
    </row>
    <row r="41" spans="1:24" ht="38.25" hidden="1">
      <c r="A41" s="67" t="s">
        <v>359</v>
      </c>
      <c r="B41" s="68" t="s">
        <v>213</v>
      </c>
      <c r="C41" s="124" t="s">
        <v>486</v>
      </c>
      <c r="D41" s="95"/>
      <c r="E41" s="95"/>
      <c r="F41" s="129"/>
      <c r="G41" s="92"/>
      <c r="H41" s="92"/>
      <c r="I41" s="92"/>
      <c r="J41" s="92"/>
      <c r="K41" s="92"/>
      <c r="L41" s="92"/>
      <c r="M41" s="92"/>
      <c r="N41" s="92"/>
      <c r="O41" s="126"/>
      <c r="P41" s="126"/>
      <c r="Q41" s="131"/>
      <c r="R41" s="131"/>
      <c r="S41" s="131"/>
      <c r="T41" s="131"/>
      <c r="U41" s="131"/>
      <c r="V41" s="134"/>
      <c r="W41" s="134"/>
      <c r="X41" s="134"/>
    </row>
    <row r="42" spans="1:24" ht="38.25" hidden="1">
      <c r="A42" s="67" t="s">
        <v>489</v>
      </c>
      <c r="B42" s="68" t="s">
        <v>214</v>
      </c>
      <c r="C42" s="124" t="s">
        <v>486</v>
      </c>
      <c r="D42" s="95"/>
      <c r="E42" s="95"/>
      <c r="F42" s="95"/>
      <c r="G42" s="92"/>
      <c r="H42" s="92"/>
      <c r="I42" s="92"/>
      <c r="J42" s="92"/>
      <c r="K42" s="92"/>
      <c r="L42" s="92"/>
      <c r="M42" s="92"/>
      <c r="N42" s="92"/>
      <c r="O42" s="126"/>
      <c r="P42" s="126"/>
      <c r="Q42" s="131"/>
      <c r="R42" s="131"/>
      <c r="S42" s="131"/>
      <c r="T42" s="131"/>
      <c r="U42" s="131"/>
      <c r="V42" s="134"/>
      <c r="W42" s="134"/>
      <c r="X42" s="134"/>
    </row>
    <row r="43" spans="1:24" ht="38.25" hidden="1">
      <c r="A43" s="67" t="s">
        <v>360</v>
      </c>
      <c r="B43" s="68" t="s">
        <v>215</v>
      </c>
      <c r="C43" s="124" t="s">
        <v>486</v>
      </c>
      <c r="D43" s="95"/>
      <c r="E43" s="95"/>
      <c r="F43" s="129"/>
      <c r="G43" s="92"/>
      <c r="H43" s="92"/>
      <c r="I43" s="92"/>
      <c r="J43" s="92"/>
      <c r="K43" s="92"/>
      <c r="L43" s="92"/>
      <c r="M43" s="92"/>
      <c r="N43" s="92"/>
      <c r="O43" s="126"/>
      <c r="P43" s="126"/>
      <c r="Q43" s="131"/>
      <c r="R43" s="131"/>
      <c r="S43" s="131"/>
      <c r="T43" s="131"/>
      <c r="U43" s="131"/>
      <c r="V43" s="134"/>
      <c r="W43" s="134"/>
      <c r="X43" s="134"/>
    </row>
    <row r="44" spans="1:24" ht="38.25" hidden="1">
      <c r="A44" s="67" t="s">
        <v>361</v>
      </c>
      <c r="B44" s="68" t="s">
        <v>216</v>
      </c>
      <c r="C44" s="124" t="s">
        <v>486</v>
      </c>
      <c r="D44" s="95"/>
      <c r="E44" s="95"/>
      <c r="F44" s="129"/>
      <c r="G44" s="92"/>
      <c r="H44" s="92"/>
      <c r="I44" s="92"/>
      <c r="J44" s="92"/>
      <c r="K44" s="92"/>
      <c r="L44" s="92"/>
      <c r="M44" s="92"/>
      <c r="N44" s="92"/>
      <c r="O44" s="126"/>
      <c r="P44" s="126"/>
      <c r="Q44" s="131"/>
      <c r="R44" s="131"/>
      <c r="S44" s="131"/>
      <c r="T44" s="131"/>
      <c r="U44" s="131"/>
      <c r="V44" s="134"/>
      <c r="W44" s="134"/>
      <c r="X44" s="134"/>
    </row>
    <row r="45" spans="1:24" ht="38.25" hidden="1">
      <c r="A45" s="67" t="s">
        <v>362</v>
      </c>
      <c r="B45" s="68" t="s">
        <v>220</v>
      </c>
      <c r="C45" s="124" t="s">
        <v>486</v>
      </c>
      <c r="D45" s="95"/>
      <c r="E45" s="95"/>
      <c r="F45" s="129"/>
      <c r="G45" s="92"/>
      <c r="H45" s="92"/>
      <c r="I45" s="92"/>
      <c r="J45" s="92"/>
      <c r="K45" s="92"/>
      <c r="L45" s="92"/>
      <c r="M45" s="92"/>
      <c r="N45" s="92"/>
      <c r="O45" s="126"/>
      <c r="P45" s="126"/>
      <c r="Q45" s="131"/>
      <c r="R45" s="131"/>
      <c r="S45" s="131"/>
      <c r="T45" s="131"/>
      <c r="U45" s="131"/>
      <c r="V45" s="134"/>
      <c r="W45" s="134"/>
      <c r="X45" s="134"/>
    </row>
    <row r="46" spans="1:24" ht="23.25" hidden="1" customHeight="1">
      <c r="A46" s="67" t="s">
        <v>490</v>
      </c>
      <c r="B46" s="68" t="s">
        <v>221</v>
      </c>
      <c r="C46" s="124" t="s">
        <v>486</v>
      </c>
      <c r="D46" s="95"/>
      <c r="E46" s="95"/>
      <c r="F46" s="95"/>
      <c r="G46" s="92"/>
      <c r="H46" s="92"/>
      <c r="I46" s="92"/>
      <c r="J46" s="92"/>
      <c r="K46" s="92"/>
      <c r="L46" s="92"/>
      <c r="M46" s="92"/>
      <c r="N46" s="92"/>
      <c r="O46" s="126"/>
      <c r="P46" s="126"/>
      <c r="Q46" s="131"/>
      <c r="R46" s="131"/>
      <c r="S46" s="131"/>
      <c r="T46" s="131"/>
      <c r="U46" s="131"/>
      <c r="V46" s="134"/>
      <c r="W46" s="134"/>
      <c r="X46" s="134"/>
    </row>
    <row r="47" spans="1:24" ht="38.25" hidden="1">
      <c r="A47" s="67" t="s">
        <v>363</v>
      </c>
      <c r="B47" s="68" t="s">
        <v>222</v>
      </c>
      <c r="C47" s="124" t="s">
        <v>486</v>
      </c>
      <c r="D47" s="95"/>
      <c r="E47" s="95"/>
      <c r="F47" s="129"/>
      <c r="G47" s="92"/>
      <c r="H47" s="92"/>
      <c r="I47" s="92"/>
      <c r="J47" s="92"/>
      <c r="K47" s="92"/>
      <c r="L47" s="92"/>
      <c r="M47" s="92"/>
      <c r="N47" s="92"/>
      <c r="O47" s="126"/>
      <c r="P47" s="126"/>
      <c r="Q47" s="131"/>
      <c r="R47" s="131"/>
      <c r="S47" s="131"/>
      <c r="T47" s="131"/>
      <c r="U47" s="131"/>
      <c r="V47" s="134"/>
      <c r="W47" s="134"/>
      <c r="X47" s="134"/>
    </row>
    <row r="48" spans="1:24" ht="38.25" hidden="1">
      <c r="A48" s="67" t="s">
        <v>364</v>
      </c>
      <c r="B48" s="68" t="s">
        <v>223</v>
      </c>
      <c r="C48" s="124" t="s">
        <v>486</v>
      </c>
      <c r="D48" s="95"/>
      <c r="E48" s="95"/>
      <c r="F48" s="129"/>
      <c r="G48" s="92"/>
      <c r="H48" s="92"/>
      <c r="I48" s="92"/>
      <c r="J48" s="92"/>
      <c r="K48" s="92"/>
      <c r="L48" s="92"/>
      <c r="M48" s="92"/>
      <c r="N48" s="92"/>
      <c r="O48" s="126"/>
      <c r="P48" s="126"/>
      <c r="Q48" s="131"/>
      <c r="R48" s="131"/>
      <c r="S48" s="131"/>
      <c r="T48" s="131"/>
      <c r="U48" s="131"/>
      <c r="V48" s="134"/>
      <c r="W48" s="134"/>
      <c r="X48" s="134"/>
    </row>
    <row r="49" spans="1:24" ht="25.5" hidden="1">
      <c r="A49" s="67" t="s">
        <v>491</v>
      </c>
      <c r="B49" s="68" t="s">
        <v>224</v>
      </c>
      <c r="C49" s="124" t="s">
        <v>486</v>
      </c>
      <c r="D49" s="95"/>
      <c r="E49" s="95"/>
      <c r="F49" s="95"/>
      <c r="G49" s="92"/>
      <c r="H49" s="92"/>
      <c r="I49" s="92"/>
      <c r="J49" s="92"/>
      <c r="K49" s="92"/>
      <c r="L49" s="92"/>
      <c r="M49" s="92"/>
      <c r="N49" s="92"/>
      <c r="O49" s="126"/>
      <c r="P49" s="126"/>
      <c r="Q49" s="131"/>
      <c r="R49" s="131"/>
      <c r="S49" s="131"/>
      <c r="T49" s="131"/>
      <c r="U49" s="131"/>
      <c r="V49" s="134"/>
      <c r="W49" s="134"/>
      <c r="X49" s="134"/>
    </row>
    <row r="50" spans="1:24" ht="38.25" hidden="1">
      <c r="A50" s="67" t="s">
        <v>365</v>
      </c>
      <c r="B50" s="68" t="s">
        <v>264</v>
      </c>
      <c r="C50" s="124" t="s">
        <v>486</v>
      </c>
      <c r="D50" s="95"/>
      <c r="E50" s="95"/>
      <c r="F50" s="129"/>
      <c r="G50" s="92"/>
      <c r="H50" s="92"/>
      <c r="I50" s="92"/>
      <c r="J50" s="92"/>
      <c r="K50" s="92"/>
      <c r="L50" s="92"/>
      <c r="M50" s="92"/>
      <c r="N50" s="92"/>
      <c r="O50" s="126"/>
      <c r="P50" s="126"/>
      <c r="Q50" s="131"/>
      <c r="R50" s="131"/>
      <c r="S50" s="131"/>
      <c r="T50" s="131"/>
      <c r="U50" s="131"/>
      <c r="V50" s="134"/>
      <c r="W50" s="134"/>
      <c r="X50" s="134"/>
    </row>
    <row r="51" spans="1:24" ht="38.25" hidden="1">
      <c r="A51" s="67" t="s">
        <v>366</v>
      </c>
      <c r="B51" s="68" t="s">
        <v>265</v>
      </c>
      <c r="C51" s="124" t="s">
        <v>486</v>
      </c>
      <c r="D51" s="95"/>
      <c r="E51" s="95"/>
      <c r="F51" s="129"/>
      <c r="G51" s="92"/>
      <c r="H51" s="92"/>
      <c r="I51" s="92"/>
      <c r="J51" s="92"/>
      <c r="K51" s="92"/>
      <c r="L51" s="92"/>
      <c r="M51" s="92"/>
      <c r="N51" s="92"/>
      <c r="O51" s="126"/>
      <c r="P51" s="126"/>
      <c r="Q51" s="131"/>
      <c r="R51" s="131"/>
      <c r="S51" s="131"/>
      <c r="T51" s="131"/>
      <c r="U51" s="131"/>
      <c r="V51" s="134"/>
      <c r="W51" s="134"/>
      <c r="X51" s="134"/>
    </row>
    <row r="52" spans="1:24" ht="38.25" hidden="1">
      <c r="A52" s="135" t="s">
        <v>492</v>
      </c>
      <c r="B52" s="68" t="s">
        <v>266</v>
      </c>
      <c r="C52" s="124" t="s">
        <v>486</v>
      </c>
      <c r="D52" s="95"/>
      <c r="E52" s="95"/>
      <c r="F52" s="95"/>
      <c r="G52" s="92"/>
      <c r="H52" s="92"/>
      <c r="I52" s="92"/>
      <c r="J52" s="92"/>
      <c r="K52" s="92"/>
      <c r="L52" s="92"/>
      <c r="M52" s="92"/>
      <c r="N52" s="92"/>
      <c r="O52" s="126"/>
      <c r="P52" s="126"/>
      <c r="Q52" s="131"/>
      <c r="R52" s="131"/>
      <c r="S52" s="131"/>
      <c r="T52" s="131"/>
      <c r="U52" s="131"/>
      <c r="V52" s="134"/>
      <c r="W52" s="134"/>
      <c r="X52" s="134"/>
    </row>
    <row r="53" spans="1:24" ht="38.25" hidden="1">
      <c r="A53" s="67" t="s">
        <v>367</v>
      </c>
      <c r="B53" s="68" t="s">
        <v>267</v>
      </c>
      <c r="C53" s="124"/>
      <c r="D53" s="95"/>
      <c r="E53" s="95"/>
      <c r="F53" s="129"/>
      <c r="G53" s="92"/>
      <c r="H53" s="92"/>
      <c r="I53" s="92"/>
      <c r="J53" s="92"/>
      <c r="K53" s="92"/>
      <c r="L53" s="92"/>
      <c r="M53" s="92"/>
      <c r="N53" s="92"/>
      <c r="O53" s="126"/>
      <c r="P53" s="126"/>
      <c r="Q53" s="131"/>
      <c r="R53" s="131"/>
      <c r="S53" s="131"/>
      <c r="T53" s="131"/>
      <c r="U53" s="131"/>
      <c r="V53" s="134"/>
      <c r="W53" s="134"/>
      <c r="X53" s="134"/>
    </row>
    <row r="54" spans="1:24" s="122" customFormat="1" ht="51" hidden="1">
      <c r="A54" s="67" t="s">
        <v>368</v>
      </c>
      <c r="B54" s="68" t="s">
        <v>268</v>
      </c>
      <c r="C54" s="124" t="s">
        <v>486</v>
      </c>
      <c r="D54" s="69"/>
      <c r="E54" s="69"/>
      <c r="F54" s="129"/>
      <c r="G54" s="92"/>
      <c r="H54" s="92"/>
      <c r="I54" s="92"/>
      <c r="J54" s="92"/>
      <c r="K54" s="92"/>
      <c r="L54" s="92"/>
      <c r="M54" s="125"/>
      <c r="N54" s="92"/>
      <c r="O54" s="126"/>
      <c r="P54" s="126"/>
      <c r="Q54" s="127"/>
      <c r="R54" s="127"/>
      <c r="S54" s="127"/>
      <c r="T54" s="127"/>
      <c r="U54" s="127"/>
      <c r="V54" s="128"/>
      <c r="W54" s="128"/>
      <c r="X54" s="128"/>
    </row>
    <row r="55" spans="1:24" s="122" customFormat="1" ht="50.25" hidden="1" customHeight="1">
      <c r="A55" s="67" t="s">
        <v>369</v>
      </c>
      <c r="B55" s="68" t="s">
        <v>269</v>
      </c>
      <c r="C55" s="124" t="s">
        <v>486</v>
      </c>
      <c r="D55" s="69"/>
      <c r="E55" s="69"/>
      <c r="F55" s="129"/>
      <c r="G55" s="92"/>
      <c r="H55" s="92"/>
      <c r="I55" s="92"/>
      <c r="J55" s="92"/>
      <c r="K55" s="92"/>
      <c r="L55" s="92"/>
      <c r="M55" s="125"/>
      <c r="N55" s="92"/>
      <c r="O55" s="126"/>
      <c r="P55" s="126"/>
      <c r="Q55" s="127"/>
      <c r="R55" s="127"/>
      <c r="S55" s="127"/>
      <c r="T55" s="127"/>
      <c r="U55" s="127"/>
      <c r="V55" s="128"/>
      <c r="W55" s="128"/>
      <c r="X55" s="128"/>
    </row>
    <row r="56" spans="1:24" s="122" customFormat="1" ht="51" hidden="1">
      <c r="A56" s="67" t="s">
        <v>370</v>
      </c>
      <c r="B56" s="68" t="s">
        <v>270</v>
      </c>
      <c r="C56" s="124" t="s">
        <v>486</v>
      </c>
      <c r="D56" s="95"/>
      <c r="E56" s="95"/>
      <c r="F56" s="129"/>
      <c r="G56" s="92"/>
      <c r="H56" s="92"/>
      <c r="I56" s="92"/>
      <c r="J56" s="92"/>
      <c r="K56" s="92"/>
      <c r="L56" s="92"/>
      <c r="M56" s="125"/>
      <c r="N56" s="92"/>
      <c r="O56" s="126"/>
      <c r="P56" s="126"/>
      <c r="Q56" s="127"/>
      <c r="R56" s="127"/>
      <c r="S56" s="127"/>
      <c r="T56" s="127"/>
      <c r="U56" s="127"/>
      <c r="V56" s="128"/>
      <c r="W56" s="128"/>
      <c r="X56" s="128"/>
    </row>
    <row r="57" spans="1:24" s="133" customFormat="1" ht="51" hidden="1">
      <c r="A57" s="67" t="s">
        <v>371</v>
      </c>
      <c r="B57" s="68" t="s">
        <v>271</v>
      </c>
      <c r="C57" s="124" t="s">
        <v>486</v>
      </c>
      <c r="D57" s="95"/>
      <c r="E57" s="95"/>
      <c r="F57" s="129"/>
      <c r="G57" s="92"/>
      <c r="H57" s="92"/>
      <c r="I57" s="92"/>
      <c r="J57" s="92"/>
      <c r="K57" s="92"/>
      <c r="L57" s="92"/>
      <c r="M57" s="92"/>
      <c r="N57" s="92"/>
      <c r="O57" s="126"/>
      <c r="P57" s="126"/>
      <c r="Q57" s="131"/>
      <c r="R57" s="131"/>
      <c r="S57" s="131"/>
      <c r="T57" s="131"/>
      <c r="U57" s="131"/>
      <c r="V57" s="132"/>
      <c r="W57" s="132"/>
      <c r="X57" s="132"/>
    </row>
    <row r="58" spans="1:24" s="133" customFormat="1" ht="51" hidden="1">
      <c r="A58" s="67" t="s">
        <v>372</v>
      </c>
      <c r="B58" s="68" t="s">
        <v>272</v>
      </c>
      <c r="C58" s="124" t="s">
        <v>486</v>
      </c>
      <c r="D58" s="95"/>
      <c r="E58" s="95"/>
      <c r="F58" s="129"/>
      <c r="G58" s="92"/>
      <c r="H58" s="92"/>
      <c r="I58" s="92"/>
      <c r="J58" s="92"/>
      <c r="K58" s="92"/>
      <c r="L58" s="92"/>
      <c r="M58" s="92"/>
      <c r="N58" s="92"/>
      <c r="O58" s="126"/>
      <c r="P58" s="126"/>
      <c r="Q58" s="131"/>
      <c r="R58" s="131"/>
      <c r="S58" s="131"/>
      <c r="T58" s="131"/>
      <c r="U58" s="131"/>
      <c r="V58" s="132"/>
      <c r="W58" s="132"/>
      <c r="X58" s="132"/>
    </row>
    <row r="59" spans="1:24" s="133" customFormat="1" ht="51" hidden="1">
      <c r="A59" s="67" t="s">
        <v>373</v>
      </c>
      <c r="B59" s="68" t="s">
        <v>273</v>
      </c>
      <c r="C59" s="124" t="s">
        <v>486</v>
      </c>
      <c r="D59" s="95"/>
      <c r="E59" s="95"/>
      <c r="F59" s="129"/>
      <c r="G59" s="92"/>
      <c r="H59" s="92"/>
      <c r="I59" s="92"/>
      <c r="J59" s="92"/>
      <c r="K59" s="92"/>
      <c r="L59" s="92"/>
      <c r="M59" s="92"/>
      <c r="N59" s="92"/>
      <c r="O59" s="126"/>
      <c r="P59" s="126"/>
      <c r="Q59" s="131"/>
      <c r="R59" s="131"/>
      <c r="S59" s="131"/>
      <c r="T59" s="131"/>
      <c r="U59" s="131"/>
      <c r="V59" s="132"/>
      <c r="W59" s="132"/>
      <c r="X59" s="132"/>
    </row>
    <row r="60" spans="1:24" s="133" customFormat="1" ht="39" hidden="1">
      <c r="A60" s="136" t="s">
        <v>493</v>
      </c>
      <c r="B60" s="68" t="s">
        <v>274</v>
      </c>
      <c r="C60" s="124" t="s">
        <v>243</v>
      </c>
      <c r="D60" s="95"/>
      <c r="E60" s="95"/>
      <c r="F60" s="95"/>
      <c r="G60" s="92"/>
      <c r="H60" s="92"/>
      <c r="I60" s="92"/>
      <c r="J60" s="92"/>
      <c r="K60" s="92"/>
      <c r="L60" s="92"/>
      <c r="M60" s="92"/>
      <c r="N60" s="92"/>
      <c r="O60" s="126"/>
      <c r="P60" s="126"/>
      <c r="Q60" s="131"/>
      <c r="R60" s="131"/>
      <c r="S60" s="131"/>
      <c r="T60" s="131"/>
      <c r="U60" s="131"/>
      <c r="V60" s="132"/>
      <c r="W60" s="132"/>
      <c r="X60" s="132"/>
    </row>
    <row r="61" spans="1:24" s="133" customFormat="1" ht="39" hidden="1">
      <c r="A61" s="136" t="s">
        <v>494</v>
      </c>
      <c r="B61" s="68" t="s">
        <v>275</v>
      </c>
      <c r="C61" s="124" t="s">
        <v>486</v>
      </c>
      <c r="D61" s="95"/>
      <c r="E61" s="95"/>
      <c r="F61" s="95"/>
      <c r="G61" s="92"/>
      <c r="H61" s="92"/>
      <c r="I61" s="92"/>
      <c r="J61" s="92"/>
      <c r="K61" s="92"/>
      <c r="L61" s="92"/>
      <c r="M61" s="92"/>
      <c r="N61" s="92"/>
      <c r="O61" s="126"/>
      <c r="P61" s="126"/>
      <c r="Q61" s="131"/>
      <c r="R61" s="131"/>
      <c r="S61" s="131"/>
      <c r="T61" s="131"/>
      <c r="U61" s="131"/>
      <c r="V61" s="132"/>
      <c r="W61" s="132"/>
      <c r="X61" s="132"/>
    </row>
    <row r="62" spans="1:24" s="133" customFormat="1" ht="51.75" hidden="1">
      <c r="A62" s="136" t="s">
        <v>495</v>
      </c>
      <c r="B62" s="68" t="s">
        <v>276</v>
      </c>
      <c r="C62" s="124" t="s">
        <v>486</v>
      </c>
      <c r="D62" s="95"/>
      <c r="E62" s="95"/>
      <c r="F62" s="95"/>
      <c r="G62" s="92"/>
      <c r="H62" s="92"/>
      <c r="I62" s="92"/>
      <c r="J62" s="92"/>
      <c r="K62" s="92"/>
      <c r="L62" s="92"/>
      <c r="M62" s="92"/>
      <c r="N62" s="92"/>
      <c r="O62" s="126"/>
      <c r="P62" s="126"/>
      <c r="Q62" s="131"/>
      <c r="R62" s="131"/>
      <c r="S62" s="131"/>
      <c r="T62" s="131"/>
      <c r="U62" s="131"/>
      <c r="V62" s="132"/>
      <c r="W62" s="132"/>
      <c r="X62" s="132"/>
    </row>
    <row r="63" spans="1:24" s="133" customFormat="1" ht="39" hidden="1">
      <c r="A63" s="136" t="s">
        <v>496</v>
      </c>
      <c r="B63" s="68" t="s">
        <v>277</v>
      </c>
      <c r="C63" s="124" t="s">
        <v>486</v>
      </c>
      <c r="D63" s="95"/>
      <c r="E63" s="95"/>
      <c r="F63" s="95"/>
      <c r="G63" s="92"/>
      <c r="H63" s="92"/>
      <c r="I63" s="92"/>
      <c r="J63" s="92"/>
      <c r="K63" s="92"/>
      <c r="L63" s="92"/>
      <c r="M63" s="92"/>
      <c r="N63" s="92"/>
      <c r="O63" s="126"/>
      <c r="P63" s="126"/>
      <c r="Q63" s="131"/>
      <c r="R63" s="131"/>
      <c r="S63" s="131"/>
      <c r="T63" s="131"/>
      <c r="U63" s="131"/>
      <c r="V63" s="132"/>
      <c r="W63" s="132"/>
      <c r="X63" s="132"/>
    </row>
    <row r="64" spans="1:24" s="133" customFormat="1" ht="39" hidden="1">
      <c r="A64" s="136" t="s">
        <v>497</v>
      </c>
      <c r="B64" s="68" t="s">
        <v>278</v>
      </c>
      <c r="C64" s="124" t="s">
        <v>486</v>
      </c>
      <c r="D64" s="95"/>
      <c r="E64" s="95"/>
      <c r="F64" s="95"/>
      <c r="G64" s="92"/>
      <c r="H64" s="92"/>
      <c r="I64" s="92"/>
      <c r="J64" s="92"/>
      <c r="K64" s="92"/>
      <c r="L64" s="92"/>
      <c r="M64" s="92"/>
      <c r="N64" s="92"/>
      <c r="O64" s="126"/>
      <c r="P64" s="126"/>
      <c r="Q64" s="131"/>
      <c r="R64" s="131"/>
      <c r="S64" s="131"/>
      <c r="T64" s="131"/>
      <c r="U64" s="131"/>
      <c r="V64" s="132"/>
      <c r="W64" s="132"/>
      <c r="X64" s="132"/>
    </row>
    <row r="65" spans="1:24" s="133" customFormat="1" ht="39" hidden="1">
      <c r="A65" s="136" t="s">
        <v>533</v>
      </c>
      <c r="B65" s="68" t="s">
        <v>279</v>
      </c>
      <c r="C65" s="124" t="s">
        <v>486</v>
      </c>
      <c r="D65" s="95"/>
      <c r="E65" s="95"/>
      <c r="F65" s="95"/>
      <c r="G65" s="92"/>
      <c r="H65" s="92"/>
      <c r="I65" s="92"/>
      <c r="J65" s="92"/>
      <c r="K65" s="92"/>
      <c r="L65" s="92"/>
      <c r="M65" s="92"/>
      <c r="N65" s="92"/>
      <c r="O65" s="126"/>
      <c r="P65" s="126"/>
      <c r="Q65" s="131"/>
      <c r="R65" s="131"/>
      <c r="S65" s="131"/>
      <c r="T65" s="131"/>
      <c r="U65" s="131"/>
      <c r="V65" s="132"/>
      <c r="W65" s="132"/>
      <c r="X65" s="132"/>
    </row>
    <row r="66" spans="1:24" s="133" customFormat="1" ht="39" hidden="1">
      <c r="A66" s="136" t="s">
        <v>498</v>
      </c>
      <c r="B66" s="68" t="s">
        <v>280</v>
      </c>
      <c r="C66" s="124" t="s">
        <v>486</v>
      </c>
      <c r="D66" s="95"/>
      <c r="E66" s="95"/>
      <c r="F66" s="95"/>
      <c r="G66" s="92"/>
      <c r="H66" s="92"/>
      <c r="I66" s="92"/>
      <c r="J66" s="92"/>
      <c r="K66" s="92"/>
      <c r="L66" s="92"/>
      <c r="M66" s="92"/>
      <c r="N66" s="92"/>
      <c r="O66" s="126"/>
      <c r="P66" s="126"/>
      <c r="Q66" s="131"/>
      <c r="R66" s="131"/>
      <c r="S66" s="131"/>
      <c r="T66" s="131"/>
      <c r="U66" s="131"/>
      <c r="V66" s="132"/>
      <c r="W66" s="132"/>
      <c r="X66" s="132"/>
    </row>
    <row r="67" spans="1:24" s="133" customFormat="1" ht="39" hidden="1">
      <c r="A67" s="136" t="s">
        <v>499</v>
      </c>
      <c r="B67" s="68" t="s">
        <v>281</v>
      </c>
      <c r="C67" s="124" t="s">
        <v>486</v>
      </c>
      <c r="D67" s="95"/>
      <c r="E67" s="95"/>
      <c r="F67" s="95"/>
      <c r="G67" s="92"/>
      <c r="H67" s="92"/>
      <c r="I67" s="92"/>
      <c r="J67" s="92"/>
      <c r="K67" s="92"/>
      <c r="L67" s="92"/>
      <c r="M67" s="92"/>
      <c r="N67" s="92"/>
      <c r="O67" s="126"/>
      <c r="P67" s="126"/>
      <c r="Q67" s="131"/>
      <c r="R67" s="131"/>
      <c r="S67" s="131"/>
      <c r="T67" s="131"/>
      <c r="U67" s="131"/>
      <c r="V67" s="132"/>
      <c r="W67" s="132"/>
      <c r="X67" s="132"/>
    </row>
    <row r="68" spans="1:24" s="133" customFormat="1" ht="39" hidden="1">
      <c r="A68" s="136" t="s">
        <v>500</v>
      </c>
      <c r="B68" s="68" t="s">
        <v>302</v>
      </c>
      <c r="C68" s="124" t="s">
        <v>486</v>
      </c>
      <c r="D68" s="95"/>
      <c r="E68" s="95"/>
      <c r="F68" s="95"/>
      <c r="G68" s="92"/>
      <c r="H68" s="92"/>
      <c r="I68" s="92"/>
      <c r="J68" s="92"/>
      <c r="K68" s="92"/>
      <c r="L68" s="92"/>
      <c r="M68" s="92"/>
      <c r="N68" s="92"/>
      <c r="O68" s="126"/>
      <c r="P68" s="126"/>
      <c r="Q68" s="131"/>
      <c r="R68" s="131"/>
      <c r="S68" s="131"/>
      <c r="T68" s="131"/>
      <c r="U68" s="131"/>
      <c r="V68" s="132"/>
      <c r="W68" s="132"/>
      <c r="X68" s="132"/>
    </row>
    <row r="69" spans="1:24" s="133" customFormat="1" ht="39" hidden="1">
      <c r="A69" s="136" t="s">
        <v>501</v>
      </c>
      <c r="B69" s="68" t="s">
        <v>303</v>
      </c>
      <c r="C69" s="124" t="s">
        <v>486</v>
      </c>
      <c r="D69" s="95"/>
      <c r="E69" s="95"/>
      <c r="F69" s="95"/>
      <c r="G69" s="92"/>
      <c r="H69" s="92"/>
      <c r="I69" s="92"/>
      <c r="J69" s="92"/>
      <c r="K69" s="92"/>
      <c r="L69" s="92"/>
      <c r="M69" s="92"/>
      <c r="N69" s="92"/>
      <c r="O69" s="126"/>
      <c r="P69" s="126"/>
      <c r="Q69" s="131"/>
      <c r="R69" s="131"/>
      <c r="S69" s="131"/>
      <c r="T69" s="131"/>
      <c r="U69" s="131"/>
      <c r="V69" s="132"/>
      <c r="W69" s="132"/>
      <c r="X69" s="132"/>
    </row>
    <row r="70" spans="1:24" s="133" customFormat="1" ht="38.25" hidden="1">
      <c r="A70" s="137" t="s">
        <v>502</v>
      </c>
      <c r="B70" s="68" t="s">
        <v>304</v>
      </c>
      <c r="C70" s="124" t="s">
        <v>486</v>
      </c>
      <c r="D70" s="95"/>
      <c r="E70" s="95"/>
      <c r="F70" s="95"/>
      <c r="G70" s="92"/>
      <c r="H70" s="92"/>
      <c r="I70" s="92"/>
      <c r="J70" s="92"/>
      <c r="K70" s="92"/>
      <c r="L70" s="92"/>
      <c r="M70" s="92"/>
      <c r="N70" s="92"/>
      <c r="O70" s="126"/>
      <c r="P70" s="126"/>
      <c r="Q70" s="131"/>
      <c r="R70" s="131"/>
      <c r="S70" s="131"/>
      <c r="T70" s="131"/>
      <c r="U70" s="131"/>
      <c r="V70" s="132"/>
      <c r="W70" s="132"/>
      <c r="X70" s="132"/>
    </row>
    <row r="71" spans="1:24" s="133" customFormat="1" ht="38.25" hidden="1">
      <c r="A71" s="137" t="s">
        <v>503</v>
      </c>
      <c r="B71" s="68" t="s">
        <v>305</v>
      </c>
      <c r="C71" s="124" t="s">
        <v>486</v>
      </c>
      <c r="D71" s="95"/>
      <c r="E71" s="95"/>
      <c r="F71" s="95"/>
      <c r="G71" s="92"/>
      <c r="H71" s="92"/>
      <c r="I71" s="92"/>
      <c r="J71" s="92"/>
      <c r="K71" s="92"/>
      <c r="L71" s="92"/>
      <c r="M71" s="92"/>
      <c r="N71" s="92"/>
      <c r="O71" s="126"/>
      <c r="P71" s="126"/>
      <c r="Q71" s="131"/>
      <c r="R71" s="131"/>
      <c r="S71" s="131"/>
      <c r="T71" s="131"/>
      <c r="U71" s="131"/>
      <c r="V71" s="132"/>
      <c r="W71" s="132"/>
      <c r="X71" s="132"/>
    </row>
    <row r="72" spans="1:24" s="133" customFormat="1" ht="51" hidden="1">
      <c r="A72" s="137" t="s">
        <v>504</v>
      </c>
      <c r="B72" s="68" t="s">
        <v>306</v>
      </c>
      <c r="C72" s="124" t="s">
        <v>486</v>
      </c>
      <c r="D72" s="95"/>
      <c r="E72" s="95"/>
      <c r="F72" s="95"/>
      <c r="G72" s="92"/>
      <c r="H72" s="92"/>
      <c r="I72" s="92"/>
      <c r="J72" s="92"/>
      <c r="K72" s="92"/>
      <c r="L72" s="92"/>
      <c r="M72" s="92"/>
      <c r="N72" s="92"/>
      <c r="O72" s="126"/>
      <c r="P72" s="126"/>
      <c r="Q72" s="131"/>
      <c r="R72" s="131"/>
      <c r="S72" s="131"/>
      <c r="T72" s="131"/>
      <c r="U72" s="131"/>
      <c r="V72" s="132"/>
      <c r="W72" s="132"/>
      <c r="X72" s="132"/>
    </row>
    <row r="73" spans="1:24" s="133" customFormat="1" ht="51" hidden="1">
      <c r="A73" s="137" t="s">
        <v>505</v>
      </c>
      <c r="B73" s="68" t="s">
        <v>307</v>
      </c>
      <c r="C73" s="124" t="s">
        <v>486</v>
      </c>
      <c r="D73" s="95"/>
      <c r="E73" s="95"/>
      <c r="F73" s="95"/>
      <c r="G73" s="92"/>
      <c r="H73" s="92"/>
      <c r="I73" s="92"/>
      <c r="J73" s="92"/>
      <c r="K73" s="92"/>
      <c r="L73" s="92"/>
      <c r="M73" s="92"/>
      <c r="N73" s="92"/>
      <c r="O73" s="126"/>
      <c r="P73" s="126"/>
      <c r="Q73" s="131"/>
      <c r="R73" s="131"/>
      <c r="S73" s="131"/>
      <c r="T73" s="131"/>
      <c r="U73" s="131"/>
      <c r="V73" s="132"/>
      <c r="W73" s="132"/>
      <c r="X73" s="132"/>
    </row>
    <row r="74" spans="1:24" s="133" customFormat="1" ht="38.25" hidden="1">
      <c r="A74" s="137" t="s">
        <v>506</v>
      </c>
      <c r="B74" s="68" t="s">
        <v>308</v>
      </c>
      <c r="C74" s="124" t="s">
        <v>486</v>
      </c>
      <c r="D74" s="95"/>
      <c r="E74" s="95"/>
      <c r="F74" s="95"/>
      <c r="G74" s="92"/>
      <c r="H74" s="92"/>
      <c r="I74" s="92"/>
      <c r="J74" s="92"/>
      <c r="K74" s="92"/>
      <c r="L74" s="92"/>
      <c r="M74" s="92"/>
      <c r="N74" s="92"/>
      <c r="O74" s="126"/>
      <c r="P74" s="126"/>
      <c r="Q74" s="131"/>
      <c r="R74" s="131"/>
      <c r="S74" s="131"/>
      <c r="T74" s="131"/>
      <c r="U74" s="131"/>
      <c r="V74" s="132"/>
      <c r="W74" s="132"/>
      <c r="X74" s="132"/>
    </row>
    <row r="75" spans="1:24" ht="51" hidden="1">
      <c r="A75" s="67" t="s">
        <v>464</v>
      </c>
      <c r="B75" s="68" t="s">
        <v>309</v>
      </c>
      <c r="C75" s="124" t="s">
        <v>376</v>
      </c>
      <c r="D75" s="95"/>
      <c r="E75" s="95"/>
      <c r="F75" s="95"/>
      <c r="G75" s="92"/>
      <c r="H75" s="92"/>
      <c r="I75" s="92"/>
      <c r="J75" s="92"/>
      <c r="K75" s="125"/>
      <c r="L75" s="92"/>
      <c r="M75" s="92"/>
      <c r="N75" s="92"/>
      <c r="O75" s="126"/>
      <c r="P75" s="126"/>
      <c r="Q75" s="131"/>
      <c r="R75" s="131"/>
      <c r="S75" s="131"/>
      <c r="T75" s="131"/>
      <c r="U75" s="131"/>
      <c r="V75" s="134"/>
      <c r="W75" s="134"/>
      <c r="X75" s="134"/>
    </row>
    <row r="76" spans="1:24" ht="38.25" hidden="1">
      <c r="A76" s="67" t="s">
        <v>511</v>
      </c>
      <c r="B76" s="68" t="s">
        <v>310</v>
      </c>
      <c r="C76" s="124" t="s">
        <v>376</v>
      </c>
      <c r="D76" s="95"/>
      <c r="E76" s="95"/>
      <c r="F76" s="95"/>
      <c r="G76" s="92"/>
      <c r="H76" s="92"/>
      <c r="I76" s="92"/>
      <c r="J76" s="92"/>
      <c r="K76" s="125"/>
      <c r="L76" s="92"/>
      <c r="M76" s="92"/>
      <c r="N76" s="92"/>
      <c r="O76" s="126"/>
      <c r="P76" s="126"/>
      <c r="Q76" s="131"/>
      <c r="R76" s="131"/>
      <c r="S76" s="131"/>
      <c r="T76" s="131"/>
      <c r="U76" s="131"/>
      <c r="V76" s="134"/>
      <c r="W76" s="134"/>
      <c r="X76" s="134"/>
    </row>
    <row r="77" spans="1:24" ht="25.5" hidden="1">
      <c r="A77" s="67" t="s">
        <v>465</v>
      </c>
      <c r="B77" s="68" t="s">
        <v>311</v>
      </c>
      <c r="C77" s="124" t="s">
        <v>243</v>
      </c>
      <c r="D77" s="95"/>
      <c r="E77" s="95"/>
      <c r="F77" s="95"/>
      <c r="G77" s="92"/>
      <c r="H77" s="92"/>
      <c r="I77" s="92"/>
      <c r="J77" s="92"/>
      <c r="K77" s="125"/>
      <c r="L77" s="92"/>
      <c r="M77" s="92"/>
      <c r="N77" s="92"/>
      <c r="O77" s="126"/>
      <c r="P77" s="126"/>
      <c r="Q77" s="131"/>
      <c r="R77" s="131"/>
      <c r="S77" s="131"/>
      <c r="T77" s="131"/>
      <c r="U77" s="131"/>
      <c r="V77" s="134"/>
      <c r="W77" s="134"/>
      <c r="X77" s="134"/>
    </row>
    <row r="78" spans="1:24" ht="25.5" hidden="1">
      <c r="A78" s="67" t="s">
        <v>466</v>
      </c>
      <c r="B78" s="68" t="s">
        <v>312</v>
      </c>
      <c r="C78" s="124" t="s">
        <v>243</v>
      </c>
      <c r="D78" s="95"/>
      <c r="E78" s="95"/>
      <c r="F78" s="95"/>
      <c r="G78" s="92"/>
      <c r="H78" s="92"/>
      <c r="I78" s="92"/>
      <c r="J78" s="92"/>
      <c r="K78" s="125"/>
      <c r="L78" s="92"/>
      <c r="M78" s="92"/>
      <c r="N78" s="92"/>
      <c r="O78" s="126"/>
      <c r="P78" s="126"/>
      <c r="Q78" s="131"/>
      <c r="R78" s="131"/>
      <c r="S78" s="131"/>
      <c r="T78" s="131"/>
      <c r="U78" s="131"/>
      <c r="V78" s="134"/>
      <c r="W78" s="134"/>
      <c r="X78" s="134"/>
    </row>
    <row r="79" spans="1:24" ht="25.5" hidden="1">
      <c r="A79" s="67" t="s">
        <v>507</v>
      </c>
      <c r="B79" s="68" t="s">
        <v>313</v>
      </c>
      <c r="C79" s="124" t="s">
        <v>243</v>
      </c>
      <c r="D79" s="95"/>
      <c r="E79" s="95"/>
      <c r="F79" s="95"/>
      <c r="G79" s="92"/>
      <c r="H79" s="92"/>
      <c r="I79" s="92"/>
      <c r="J79" s="92"/>
      <c r="K79" s="125"/>
      <c r="L79" s="92"/>
      <c r="M79" s="92"/>
      <c r="N79" s="92"/>
      <c r="O79" s="126"/>
      <c r="P79" s="92"/>
      <c r="Q79" s="131"/>
      <c r="R79" s="131"/>
      <c r="S79" s="131"/>
      <c r="T79" s="131"/>
      <c r="U79" s="131"/>
      <c r="V79" s="134"/>
      <c r="W79" s="134"/>
      <c r="X79" s="134"/>
    </row>
    <row r="80" spans="1:24" ht="38.25" hidden="1" outlineLevel="1">
      <c r="A80" s="67" t="s">
        <v>512</v>
      </c>
      <c r="B80" s="68"/>
      <c r="C80" s="124" t="s">
        <v>243</v>
      </c>
      <c r="D80" s="95"/>
      <c r="E80" s="95"/>
      <c r="F80" s="95"/>
      <c r="G80" s="92"/>
      <c r="H80" s="92"/>
      <c r="I80" s="92"/>
      <c r="J80" s="92"/>
      <c r="K80" s="125"/>
      <c r="L80" s="92"/>
      <c r="M80" s="92"/>
      <c r="N80" s="92"/>
      <c r="O80" s="126"/>
      <c r="P80" s="126"/>
      <c r="Q80" s="131"/>
      <c r="R80" s="131"/>
      <c r="S80" s="131"/>
      <c r="T80" s="131"/>
      <c r="U80" s="131"/>
      <c r="V80" s="134"/>
      <c r="W80" s="134"/>
      <c r="X80" s="134"/>
    </row>
    <row r="81" spans="1:24" ht="38.25" hidden="1" outlineLevel="1">
      <c r="A81" s="67" t="s">
        <v>513</v>
      </c>
      <c r="B81" s="68"/>
      <c r="C81" s="124" t="s">
        <v>243</v>
      </c>
      <c r="D81" s="95"/>
      <c r="E81" s="95"/>
      <c r="F81" s="95"/>
      <c r="G81" s="92"/>
      <c r="H81" s="92"/>
      <c r="I81" s="92"/>
      <c r="J81" s="92"/>
      <c r="K81" s="125"/>
      <c r="L81" s="92"/>
      <c r="M81" s="92"/>
      <c r="N81" s="92"/>
      <c r="O81" s="126"/>
      <c r="P81" s="126"/>
      <c r="Q81" s="131"/>
      <c r="R81" s="131"/>
      <c r="S81" s="131"/>
      <c r="T81" s="131"/>
      <c r="U81" s="131"/>
      <c r="V81" s="134"/>
      <c r="W81" s="134"/>
      <c r="X81" s="134"/>
    </row>
    <row r="82" spans="1:24" ht="38.25" hidden="1" outlineLevel="1">
      <c r="A82" s="67" t="s">
        <v>514</v>
      </c>
      <c r="B82" s="68"/>
      <c r="C82" s="124" t="s">
        <v>375</v>
      </c>
      <c r="D82" s="95"/>
      <c r="E82" s="95"/>
      <c r="F82" s="95"/>
      <c r="G82" s="92"/>
      <c r="H82" s="92"/>
      <c r="I82" s="92"/>
      <c r="J82" s="92"/>
      <c r="K82" s="125"/>
      <c r="L82" s="92"/>
      <c r="M82" s="92"/>
      <c r="N82" s="92"/>
      <c r="O82" s="126"/>
      <c r="P82" s="126"/>
      <c r="Q82" s="131"/>
      <c r="R82" s="131"/>
      <c r="S82" s="131"/>
      <c r="T82" s="131"/>
      <c r="U82" s="131"/>
      <c r="V82" s="134"/>
      <c r="W82" s="134"/>
      <c r="X82" s="134"/>
    </row>
    <row r="83" spans="1:24" ht="25.5" hidden="1" outlineLevel="1">
      <c r="A83" s="67" t="s">
        <v>515</v>
      </c>
      <c r="B83" s="68"/>
      <c r="C83" s="124" t="s">
        <v>243</v>
      </c>
      <c r="D83" s="95"/>
      <c r="E83" s="95"/>
      <c r="F83" s="95"/>
      <c r="G83" s="92"/>
      <c r="H83" s="92"/>
      <c r="I83" s="92"/>
      <c r="J83" s="92"/>
      <c r="K83" s="125"/>
      <c r="L83" s="92"/>
      <c r="M83" s="92"/>
      <c r="N83" s="92"/>
      <c r="O83" s="126"/>
      <c r="P83" s="126"/>
      <c r="Q83" s="131"/>
      <c r="R83" s="131"/>
      <c r="S83" s="131"/>
      <c r="T83" s="131"/>
      <c r="U83" s="131"/>
      <c r="V83" s="134"/>
      <c r="W83" s="134"/>
      <c r="X83" s="134"/>
    </row>
    <row r="84" spans="1:24" ht="25.5" hidden="1" outlineLevel="1">
      <c r="A84" s="67" t="s">
        <v>516</v>
      </c>
      <c r="B84" s="68"/>
      <c r="C84" s="124" t="s">
        <v>243</v>
      </c>
      <c r="D84" s="95"/>
      <c r="E84" s="95"/>
      <c r="F84" s="95"/>
      <c r="G84" s="92"/>
      <c r="H84" s="92"/>
      <c r="I84" s="92"/>
      <c r="J84" s="92"/>
      <c r="K84" s="125"/>
      <c r="L84" s="92"/>
      <c r="M84" s="92"/>
      <c r="N84" s="92"/>
      <c r="O84" s="126"/>
      <c r="P84" s="126"/>
      <c r="Q84" s="131"/>
      <c r="R84" s="131"/>
      <c r="S84" s="131"/>
      <c r="T84" s="131"/>
      <c r="U84" s="131"/>
      <c r="V84" s="134"/>
      <c r="W84" s="134"/>
      <c r="X84" s="134"/>
    </row>
    <row r="85" spans="1:24" ht="38.25" hidden="1" outlineLevel="1">
      <c r="A85" s="67" t="s">
        <v>517</v>
      </c>
      <c r="B85" s="68"/>
      <c r="C85" s="124" t="s">
        <v>243</v>
      </c>
      <c r="D85" s="95"/>
      <c r="E85" s="95"/>
      <c r="F85" s="95"/>
      <c r="G85" s="92"/>
      <c r="H85" s="92"/>
      <c r="I85" s="92"/>
      <c r="J85" s="92"/>
      <c r="K85" s="125"/>
      <c r="L85" s="92"/>
      <c r="M85" s="92"/>
      <c r="N85" s="92"/>
      <c r="O85" s="126"/>
      <c r="P85" s="126"/>
      <c r="Q85" s="131"/>
      <c r="R85" s="131"/>
      <c r="S85" s="131"/>
      <c r="T85" s="131"/>
      <c r="U85" s="131"/>
      <c r="V85" s="134"/>
      <c r="W85" s="134"/>
      <c r="X85" s="134"/>
    </row>
    <row r="86" spans="1:24" ht="25.5" hidden="1" outlineLevel="1">
      <c r="A86" s="67" t="s">
        <v>518</v>
      </c>
      <c r="B86" s="68"/>
      <c r="C86" s="124" t="s">
        <v>243</v>
      </c>
      <c r="D86" s="95"/>
      <c r="E86" s="95"/>
      <c r="F86" s="95"/>
      <c r="G86" s="92"/>
      <c r="H86" s="92"/>
      <c r="I86" s="92"/>
      <c r="J86" s="92"/>
      <c r="K86" s="125"/>
      <c r="L86" s="92"/>
      <c r="M86" s="92"/>
      <c r="N86" s="92"/>
      <c r="O86" s="126"/>
      <c r="P86" s="126"/>
      <c r="Q86" s="131"/>
      <c r="R86" s="131"/>
      <c r="S86" s="131"/>
      <c r="T86" s="131"/>
      <c r="U86" s="131"/>
      <c r="V86" s="134"/>
      <c r="W86" s="134"/>
      <c r="X86" s="134"/>
    </row>
    <row r="87" spans="1:24" ht="38.25" hidden="1" collapsed="1">
      <c r="A87" s="67" t="s">
        <v>519</v>
      </c>
      <c r="B87" s="68" t="s">
        <v>314</v>
      </c>
      <c r="C87" s="124" t="s">
        <v>486</v>
      </c>
      <c r="D87" s="95"/>
      <c r="E87" s="95"/>
      <c r="F87" s="95"/>
      <c r="G87" s="92"/>
      <c r="H87" s="92"/>
      <c r="I87" s="92"/>
      <c r="J87" s="92"/>
      <c r="K87" s="125"/>
      <c r="L87" s="92"/>
      <c r="M87" s="92"/>
      <c r="N87" s="92"/>
      <c r="O87" s="126"/>
      <c r="P87" s="126"/>
      <c r="Q87" s="131"/>
      <c r="R87" s="131"/>
      <c r="S87" s="131"/>
      <c r="T87" s="131"/>
      <c r="U87" s="131"/>
      <c r="V87" s="134"/>
      <c r="W87" s="134"/>
      <c r="X87" s="134"/>
    </row>
    <row r="88" spans="1:24" ht="51" hidden="1">
      <c r="A88" s="67" t="s">
        <v>520</v>
      </c>
      <c r="B88" s="68" t="s">
        <v>315</v>
      </c>
      <c r="C88" s="124" t="s">
        <v>375</v>
      </c>
      <c r="D88" s="95"/>
      <c r="E88" s="95"/>
      <c r="F88" s="129"/>
      <c r="G88" s="92"/>
      <c r="H88" s="92"/>
      <c r="I88" s="92"/>
      <c r="J88" s="92"/>
      <c r="K88" s="125"/>
      <c r="L88" s="92"/>
      <c r="M88" s="92"/>
      <c r="N88" s="92"/>
      <c r="O88" s="126"/>
      <c r="P88" s="126"/>
      <c r="Q88" s="131"/>
      <c r="R88" s="131"/>
      <c r="S88" s="131"/>
      <c r="T88" s="131"/>
      <c r="U88" s="131"/>
      <c r="V88" s="134"/>
      <c r="W88" s="134"/>
      <c r="X88" s="134"/>
    </row>
    <row r="89" spans="1:24" ht="25.5" hidden="1">
      <c r="A89" s="67" t="s">
        <v>521</v>
      </c>
      <c r="B89" s="68" t="s">
        <v>316</v>
      </c>
      <c r="C89" s="124" t="s">
        <v>486</v>
      </c>
      <c r="D89" s="95"/>
      <c r="E89" s="95"/>
      <c r="F89" s="95"/>
      <c r="G89" s="92"/>
      <c r="H89" s="92"/>
      <c r="I89" s="92"/>
      <c r="J89" s="92"/>
      <c r="K89" s="125"/>
      <c r="L89" s="92"/>
      <c r="M89" s="92"/>
      <c r="N89" s="92"/>
      <c r="O89" s="126"/>
      <c r="P89" s="92"/>
      <c r="Q89" s="131"/>
      <c r="R89" s="131"/>
      <c r="S89" s="131"/>
      <c r="T89" s="131"/>
      <c r="U89" s="131"/>
      <c r="V89" s="134"/>
      <c r="W89" s="134"/>
      <c r="X89" s="134"/>
    </row>
    <row r="90" spans="1:24" ht="63.75" hidden="1">
      <c r="A90" s="67" t="s">
        <v>522</v>
      </c>
      <c r="B90" s="68" t="s">
        <v>317</v>
      </c>
      <c r="C90" s="124" t="s">
        <v>486</v>
      </c>
      <c r="D90" s="95"/>
      <c r="E90" s="95"/>
      <c r="F90" s="129"/>
      <c r="G90" s="92"/>
      <c r="H90" s="92"/>
      <c r="I90" s="92"/>
      <c r="J90" s="92"/>
      <c r="K90" s="125"/>
      <c r="L90" s="92"/>
      <c r="M90" s="92"/>
      <c r="N90" s="92"/>
      <c r="O90" s="126"/>
      <c r="P90" s="126"/>
      <c r="Q90" s="131"/>
      <c r="R90" s="131"/>
      <c r="S90" s="131"/>
      <c r="T90" s="131"/>
      <c r="U90" s="131"/>
      <c r="V90" s="134"/>
      <c r="W90" s="134"/>
      <c r="X90" s="134"/>
    </row>
    <row r="91" spans="1:24" ht="38.25" hidden="1">
      <c r="A91" s="67" t="s">
        <v>523</v>
      </c>
      <c r="B91" s="68" t="s">
        <v>318</v>
      </c>
      <c r="C91" s="124" t="s">
        <v>486</v>
      </c>
      <c r="D91" s="95"/>
      <c r="E91" s="95"/>
      <c r="F91" s="129"/>
      <c r="G91" s="92"/>
      <c r="H91" s="92"/>
      <c r="I91" s="92"/>
      <c r="J91" s="92"/>
      <c r="K91" s="125"/>
      <c r="L91" s="92"/>
      <c r="M91" s="92"/>
      <c r="N91" s="92"/>
      <c r="O91" s="126"/>
      <c r="P91" s="126"/>
      <c r="Q91" s="131"/>
      <c r="R91" s="131"/>
      <c r="S91" s="131"/>
      <c r="T91" s="131"/>
      <c r="U91" s="131"/>
      <c r="V91" s="134"/>
      <c r="W91" s="134"/>
      <c r="X91" s="134"/>
    </row>
    <row r="92" spans="1:24" ht="38.25" hidden="1">
      <c r="A92" s="67" t="s">
        <v>524</v>
      </c>
      <c r="B92" s="68" t="s">
        <v>319</v>
      </c>
      <c r="C92" s="124" t="s">
        <v>486</v>
      </c>
      <c r="D92" s="95"/>
      <c r="E92" s="95"/>
      <c r="F92" s="129"/>
      <c r="G92" s="92"/>
      <c r="H92" s="92"/>
      <c r="I92" s="92"/>
      <c r="J92" s="92"/>
      <c r="K92" s="125"/>
      <c r="L92" s="92"/>
      <c r="M92" s="92"/>
      <c r="N92" s="92"/>
      <c r="O92" s="126"/>
      <c r="P92" s="126"/>
      <c r="Q92" s="131"/>
      <c r="R92" s="131"/>
      <c r="S92" s="131"/>
      <c r="T92" s="131"/>
      <c r="U92" s="131"/>
      <c r="V92" s="134"/>
      <c r="W92" s="134"/>
      <c r="X92" s="134"/>
    </row>
    <row r="93" spans="1:24" ht="51" hidden="1">
      <c r="A93" s="67" t="s">
        <v>525</v>
      </c>
      <c r="B93" s="68" t="s">
        <v>320</v>
      </c>
      <c r="C93" s="124" t="s">
        <v>486</v>
      </c>
      <c r="D93" s="95"/>
      <c r="E93" s="95"/>
      <c r="F93" s="129"/>
      <c r="G93" s="92"/>
      <c r="H93" s="92"/>
      <c r="I93" s="92"/>
      <c r="J93" s="92"/>
      <c r="K93" s="125"/>
      <c r="L93" s="92"/>
      <c r="M93" s="92"/>
      <c r="N93" s="92"/>
      <c r="O93" s="126"/>
      <c r="P93" s="126"/>
      <c r="Q93" s="131"/>
      <c r="R93" s="131"/>
      <c r="S93" s="131"/>
      <c r="T93" s="131"/>
      <c r="U93" s="131"/>
      <c r="V93" s="134"/>
      <c r="W93" s="134"/>
      <c r="X93" s="134"/>
    </row>
    <row r="94" spans="1:24" ht="51" hidden="1">
      <c r="A94" s="67" t="s">
        <v>526</v>
      </c>
      <c r="B94" s="68" t="s">
        <v>321</v>
      </c>
      <c r="C94" s="124" t="s">
        <v>486</v>
      </c>
      <c r="D94" s="95"/>
      <c r="E94" s="95"/>
      <c r="F94" s="129"/>
      <c r="G94" s="92"/>
      <c r="H94" s="92"/>
      <c r="I94" s="92"/>
      <c r="J94" s="92"/>
      <c r="K94" s="125"/>
      <c r="L94" s="92"/>
      <c r="M94" s="92"/>
      <c r="N94" s="92"/>
      <c r="O94" s="126"/>
      <c r="P94" s="126"/>
      <c r="Q94" s="131"/>
      <c r="R94" s="131"/>
      <c r="S94" s="131"/>
      <c r="T94" s="131"/>
      <c r="U94" s="131"/>
      <c r="V94" s="134"/>
      <c r="W94" s="134"/>
      <c r="X94" s="134"/>
    </row>
    <row r="95" spans="1:24" ht="38.25" hidden="1">
      <c r="A95" s="67" t="s">
        <v>527</v>
      </c>
      <c r="B95" s="68" t="s">
        <v>322</v>
      </c>
      <c r="C95" s="124"/>
      <c r="D95" s="95"/>
      <c r="E95" s="95"/>
      <c r="F95" s="95"/>
      <c r="G95" s="92"/>
      <c r="H95" s="92"/>
      <c r="I95" s="92"/>
      <c r="J95" s="92"/>
      <c r="K95" s="125"/>
      <c r="L95" s="92"/>
      <c r="M95" s="92"/>
      <c r="N95" s="92"/>
      <c r="O95" s="126"/>
      <c r="P95" s="126"/>
      <c r="Q95" s="131"/>
      <c r="R95" s="131"/>
      <c r="S95" s="131"/>
      <c r="T95" s="131"/>
      <c r="U95" s="131"/>
      <c r="V95" s="134"/>
      <c r="W95" s="134"/>
      <c r="X95" s="134"/>
    </row>
    <row r="96" spans="1:24" ht="38.25" hidden="1">
      <c r="A96" s="67" t="s">
        <v>528</v>
      </c>
      <c r="B96" s="68" t="s">
        <v>323</v>
      </c>
      <c r="C96" s="124"/>
      <c r="D96" s="95"/>
      <c r="E96" s="95"/>
      <c r="F96" s="95"/>
      <c r="G96" s="92"/>
      <c r="H96" s="92"/>
      <c r="I96" s="92"/>
      <c r="J96" s="92"/>
      <c r="K96" s="125"/>
      <c r="L96" s="92"/>
      <c r="M96" s="92"/>
      <c r="N96" s="92"/>
      <c r="O96" s="126"/>
      <c r="P96" s="126"/>
      <c r="Q96" s="131"/>
      <c r="R96" s="131"/>
      <c r="S96" s="131"/>
      <c r="T96" s="131"/>
      <c r="U96" s="131"/>
      <c r="V96" s="134"/>
      <c r="W96" s="134"/>
      <c r="X96" s="134"/>
    </row>
    <row r="97" spans="1:24" ht="25.5" hidden="1">
      <c r="A97" s="67" t="s">
        <v>529</v>
      </c>
      <c r="B97" s="68" t="s">
        <v>21</v>
      </c>
      <c r="C97" s="124"/>
      <c r="D97" s="95"/>
      <c r="E97" s="95"/>
      <c r="F97" s="95"/>
      <c r="G97" s="92"/>
      <c r="H97" s="92"/>
      <c r="I97" s="92"/>
      <c r="J97" s="92"/>
      <c r="K97" s="125"/>
      <c r="L97" s="92"/>
      <c r="M97" s="92"/>
      <c r="N97" s="92"/>
      <c r="O97" s="126"/>
      <c r="P97" s="126"/>
      <c r="Q97" s="131"/>
      <c r="R97" s="131"/>
      <c r="S97" s="131"/>
      <c r="T97" s="131"/>
      <c r="U97" s="131"/>
      <c r="V97" s="134"/>
      <c r="W97" s="134"/>
      <c r="X97" s="134"/>
    </row>
    <row r="98" spans="1:24" ht="38.25" hidden="1">
      <c r="A98" s="67" t="s">
        <v>534</v>
      </c>
      <c r="B98" s="68" t="s">
        <v>22</v>
      </c>
      <c r="C98" s="124"/>
      <c r="D98" s="95"/>
      <c r="E98" s="95"/>
      <c r="F98" s="95"/>
      <c r="G98" s="92"/>
      <c r="H98" s="92"/>
      <c r="I98" s="92"/>
      <c r="J98" s="92"/>
      <c r="K98" s="125"/>
      <c r="L98" s="92"/>
      <c r="M98" s="92"/>
      <c r="N98" s="92"/>
      <c r="O98" s="126"/>
      <c r="P98" s="126"/>
      <c r="Q98" s="131"/>
      <c r="R98" s="131"/>
      <c r="S98" s="131"/>
      <c r="T98" s="131"/>
      <c r="U98" s="131"/>
      <c r="V98" s="134"/>
      <c r="W98" s="134"/>
      <c r="X98" s="134"/>
    </row>
    <row r="99" spans="1:24">
      <c r="A99" s="67"/>
      <c r="B99" s="68"/>
      <c r="C99" s="124"/>
      <c r="D99" s="95"/>
      <c r="E99" s="95"/>
      <c r="F99" s="95"/>
      <c r="G99" s="92"/>
      <c r="H99" s="92"/>
      <c r="I99" s="92"/>
      <c r="J99" s="92"/>
      <c r="K99" s="125"/>
      <c r="L99" s="92"/>
      <c r="M99" s="92"/>
      <c r="N99" s="92"/>
      <c r="O99" s="126"/>
      <c r="P99" s="126"/>
      <c r="Q99" s="131"/>
      <c r="R99" s="131"/>
      <c r="S99" s="131"/>
      <c r="T99" s="131"/>
      <c r="U99" s="131"/>
      <c r="V99" s="134"/>
      <c r="W99" s="134"/>
      <c r="X99" s="134"/>
    </row>
    <row r="100" spans="1:24" s="122" customFormat="1" ht="15">
      <c r="A100" s="138" t="s">
        <v>168</v>
      </c>
      <c r="B100" s="139"/>
      <c r="C100" s="121"/>
      <c r="D100" s="70"/>
      <c r="E100" s="70"/>
      <c r="F100" s="121"/>
      <c r="G100" s="66"/>
      <c r="H100" s="66"/>
      <c r="I100" s="66"/>
      <c r="J100" s="66"/>
      <c r="K100" s="66"/>
      <c r="L100" s="66"/>
      <c r="M100" s="66"/>
      <c r="N100" s="66"/>
      <c r="O100" s="66"/>
      <c r="P100" s="66"/>
    </row>
    <row r="101" spans="1:24" s="122" customFormat="1" ht="15">
      <c r="A101" s="123" t="s">
        <v>467</v>
      </c>
      <c r="B101" s="140"/>
      <c r="C101" s="139"/>
      <c r="D101" s="139"/>
      <c r="E101" s="139"/>
      <c r="F101" s="139"/>
      <c r="G101" s="78"/>
      <c r="H101" s="91"/>
      <c r="I101" s="91"/>
      <c r="J101" s="91"/>
      <c r="K101" s="91"/>
      <c r="L101" s="91"/>
      <c r="M101" s="91"/>
      <c r="N101" s="91"/>
      <c r="O101" s="91"/>
      <c r="P101" s="91"/>
    </row>
    <row r="102" spans="1:24" s="122" customFormat="1" ht="15">
      <c r="A102" s="123" t="s">
        <v>468</v>
      </c>
      <c r="B102" s="140"/>
      <c r="C102" s="139"/>
      <c r="D102" s="139"/>
      <c r="E102" s="139"/>
      <c r="F102" s="139"/>
      <c r="G102" s="78"/>
      <c r="H102" s="91"/>
      <c r="I102" s="91"/>
      <c r="J102" s="91"/>
      <c r="K102" s="91"/>
      <c r="L102" s="91"/>
      <c r="M102" s="91"/>
      <c r="N102" s="91"/>
      <c r="O102" s="91"/>
      <c r="P102" s="91"/>
    </row>
    <row r="103" spans="1:24" s="122" customFormat="1" ht="15">
      <c r="A103" s="141" t="s">
        <v>469</v>
      </c>
      <c r="B103" s="140"/>
      <c r="C103" s="139"/>
      <c r="D103" s="139"/>
      <c r="E103" s="139"/>
      <c r="F103" s="139"/>
      <c r="G103" s="78"/>
      <c r="H103" s="66"/>
      <c r="I103" s="66"/>
      <c r="J103" s="66"/>
      <c r="K103" s="66"/>
      <c r="L103" s="66"/>
      <c r="M103" s="66"/>
      <c r="N103" s="66"/>
      <c r="O103" s="66"/>
      <c r="P103" s="66"/>
    </row>
    <row r="104" spans="1:24" s="122" customFormat="1" ht="15">
      <c r="A104" s="142"/>
      <c r="B104" s="140"/>
      <c r="C104" s="139"/>
      <c r="D104" s="139"/>
      <c r="E104" s="139"/>
      <c r="F104" s="139"/>
      <c r="G104" s="78"/>
      <c r="H104" s="78"/>
      <c r="I104" s="78"/>
      <c r="J104" s="78"/>
      <c r="K104" s="78"/>
      <c r="L104" s="78"/>
      <c r="M104" s="78"/>
      <c r="N104" s="78"/>
      <c r="O104" s="78"/>
      <c r="P104" s="78"/>
    </row>
    <row r="105" spans="1:24" s="122" customFormat="1" ht="15">
      <c r="A105" s="121"/>
      <c r="B105" s="139"/>
      <c r="C105" s="121"/>
      <c r="D105" s="70"/>
      <c r="E105" s="70"/>
      <c r="F105" s="121"/>
      <c r="G105" s="66"/>
      <c r="H105" s="66"/>
      <c r="I105" s="66"/>
      <c r="J105" s="66"/>
      <c r="K105" s="66"/>
      <c r="L105" s="66"/>
      <c r="M105" s="66"/>
      <c r="N105" s="66"/>
      <c r="O105" s="66"/>
      <c r="P105" s="66"/>
    </row>
  </sheetData>
  <mergeCells count="11">
    <mergeCell ref="M4:P4"/>
    <mergeCell ref="A1:P1"/>
    <mergeCell ref="A2:P2"/>
    <mergeCell ref="A3:P3"/>
    <mergeCell ref="A4:A5"/>
    <mergeCell ref="B4:B5"/>
    <mergeCell ref="C4:C5"/>
    <mergeCell ref="D4:E4"/>
    <mergeCell ref="F4:F5"/>
    <mergeCell ref="G4:J4"/>
    <mergeCell ref="K4:L4"/>
  </mergeCells>
  <pageMargins left="0.19685039370078741" right="0.15748031496062992" top="0.31496062992125984" bottom="0.15748031496062992" header="0.19685039370078741" footer="0.19685039370078741"/>
  <pageSetup paperSize="9" scale="70" fitToHeight="6" orientation="landscape" r:id="rId1"/>
  <headerFooter alignWithMargins="0">
    <oddFooter>&amp;C&amp;P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92D050"/>
  </sheetPr>
  <dimension ref="A1:P39"/>
  <sheetViews>
    <sheetView tabSelected="1" zoomScale="80" zoomScaleNormal="80" zoomScaleSheetLayoutView="75" workbookViewId="0">
      <selection activeCell="G39" sqref="G39:H39"/>
    </sheetView>
  </sheetViews>
  <sheetFormatPr defaultRowHeight="12.75"/>
  <cols>
    <col min="1" max="1" width="103.42578125" style="154" customWidth="1"/>
    <col min="2" max="2" width="8.42578125" style="155" customWidth="1"/>
    <col min="3" max="3" width="11.42578125" style="154" customWidth="1"/>
    <col min="4" max="4" width="13.42578125" style="154" customWidth="1"/>
    <col min="5" max="5" width="14.7109375" style="154" customWidth="1"/>
    <col min="6" max="6" width="14.42578125" style="154" customWidth="1"/>
    <col min="7" max="7" width="14.5703125" style="154" customWidth="1"/>
    <col min="8" max="8" width="15" style="154" customWidth="1"/>
    <col min="9" max="9" width="14.85546875" style="154" customWidth="1"/>
    <col min="10" max="10" width="14.42578125" style="154" customWidth="1"/>
    <col min="11" max="11" width="16.5703125" style="154" customWidth="1"/>
    <col min="12" max="12" width="15.7109375" style="154" customWidth="1"/>
    <col min="13" max="13" width="9.140625" style="154"/>
    <col min="14" max="14" width="12" style="154" hidden="1" customWidth="1"/>
    <col min="15" max="15" width="12.140625" style="154" hidden="1" customWidth="1"/>
    <col min="16" max="16" width="13.42578125" style="154" hidden="1" customWidth="1"/>
    <col min="17" max="16384" width="9.140625" style="154"/>
  </cols>
  <sheetData>
    <row r="1" spans="1:16" s="80" customFormat="1" ht="8.25" customHeight="1">
      <c r="B1" s="96"/>
    </row>
    <row r="2" spans="1:16" s="80" customFormat="1" ht="36" customHeight="1">
      <c r="A2" s="237" t="s">
        <v>470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</row>
    <row r="3" spans="1:16" s="80" customFormat="1" ht="40.5" customHeight="1">
      <c r="A3" s="238" t="s">
        <v>471</v>
      </c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7"/>
    </row>
    <row r="4" spans="1:16" s="80" customFormat="1">
      <c r="A4" s="239"/>
      <c r="B4" s="239"/>
      <c r="C4" s="239"/>
      <c r="D4" s="239"/>
      <c r="E4" s="239"/>
      <c r="F4" s="239"/>
      <c r="G4" s="239"/>
      <c r="H4" s="239"/>
      <c r="I4" s="239"/>
      <c r="J4" s="239"/>
      <c r="K4" s="239"/>
      <c r="L4" s="239"/>
      <c r="M4" s="98"/>
      <c r="N4" s="98"/>
    </row>
    <row r="5" spans="1:16" s="80" customFormat="1">
      <c r="A5" s="240" t="s">
        <v>120</v>
      </c>
      <c r="B5" s="240"/>
      <c r="C5" s="240"/>
      <c r="D5" s="240"/>
      <c r="E5" s="240"/>
      <c r="F5" s="240"/>
      <c r="G5" s="240"/>
      <c r="H5" s="240"/>
      <c r="I5" s="240"/>
      <c r="J5" s="240"/>
      <c r="K5" s="240"/>
      <c r="L5" s="240"/>
      <c r="M5" s="98"/>
      <c r="N5" s="98"/>
    </row>
    <row r="6" spans="1:16" s="101" customFormat="1" ht="30.75" customHeight="1">
      <c r="A6" s="236" t="s">
        <v>472</v>
      </c>
      <c r="B6" s="236" t="s">
        <v>155</v>
      </c>
      <c r="C6" s="236" t="s">
        <v>473</v>
      </c>
      <c r="D6" s="241" t="s">
        <v>115</v>
      </c>
      <c r="E6" s="242"/>
      <c r="F6" s="236" t="s">
        <v>474</v>
      </c>
      <c r="G6" s="236" t="s">
        <v>121</v>
      </c>
      <c r="H6" s="236"/>
      <c r="I6" s="236"/>
      <c r="J6" s="236"/>
      <c r="K6" s="236"/>
      <c r="L6" s="236" t="s">
        <v>475</v>
      </c>
      <c r="M6" s="100"/>
      <c r="N6" s="100"/>
    </row>
    <row r="7" spans="1:16" s="101" customFormat="1" ht="131.25">
      <c r="A7" s="236"/>
      <c r="B7" s="236"/>
      <c r="C7" s="236"/>
      <c r="D7" s="81" t="s">
        <v>483</v>
      </c>
      <c r="E7" s="82" t="s">
        <v>484</v>
      </c>
      <c r="F7" s="236"/>
      <c r="G7" s="99" t="s">
        <v>476</v>
      </c>
      <c r="H7" s="99" t="s">
        <v>477</v>
      </c>
      <c r="I7" s="99" t="s">
        <v>122</v>
      </c>
      <c r="J7" s="99" t="s">
        <v>478</v>
      </c>
      <c r="K7" s="99" t="s">
        <v>479</v>
      </c>
      <c r="L7" s="236"/>
      <c r="M7" s="100"/>
      <c r="N7" s="102" t="s">
        <v>530</v>
      </c>
      <c r="O7" s="84" t="s">
        <v>531</v>
      </c>
      <c r="P7" s="84" t="s">
        <v>532</v>
      </c>
    </row>
    <row r="8" spans="1:16" s="97" customFormat="1" ht="18.75">
      <c r="A8" s="83">
        <v>1</v>
      </c>
      <c r="B8" s="83">
        <v>2</v>
      </c>
      <c r="C8" s="83">
        <v>3</v>
      </c>
      <c r="D8" s="83"/>
      <c r="E8" s="83">
        <v>4</v>
      </c>
      <c r="F8" s="83">
        <v>5</v>
      </c>
      <c r="G8" s="83">
        <v>6</v>
      </c>
      <c r="H8" s="83">
        <v>7</v>
      </c>
      <c r="I8" s="83">
        <v>8</v>
      </c>
      <c r="J8" s="83">
        <v>9</v>
      </c>
      <c r="K8" s="83">
        <v>10</v>
      </c>
      <c r="L8" s="83">
        <v>11</v>
      </c>
      <c r="M8" s="103"/>
      <c r="N8" s="83"/>
      <c r="O8" s="83"/>
      <c r="P8" s="83"/>
    </row>
    <row r="9" spans="1:16" s="106" customFormat="1" ht="18.75">
      <c r="A9" s="104" t="s">
        <v>461</v>
      </c>
      <c r="B9" s="105"/>
      <c r="C9" s="84"/>
      <c r="D9" s="84"/>
      <c r="E9" s="84"/>
      <c r="F9" s="84"/>
      <c r="G9" s="84"/>
      <c r="H9" s="84"/>
      <c r="I9" s="84"/>
      <c r="J9" s="84"/>
      <c r="K9" s="84"/>
      <c r="L9" s="84"/>
      <c r="N9" s="84"/>
      <c r="O9" s="84"/>
      <c r="P9" s="84"/>
    </row>
    <row r="10" spans="1:16" s="107" customFormat="1" ht="47.25" customHeight="1">
      <c r="A10" s="87"/>
      <c r="B10" s="88"/>
      <c r="C10" s="88"/>
      <c r="D10" s="109"/>
      <c r="E10" s="89"/>
      <c r="F10" s="88"/>
      <c r="G10" s="89"/>
      <c r="H10" s="89"/>
      <c r="I10" s="89"/>
      <c r="J10" s="89"/>
      <c r="K10" s="148"/>
      <c r="L10" s="149"/>
      <c r="N10" s="108"/>
      <c r="O10" s="108"/>
      <c r="P10" s="108"/>
    </row>
    <row r="11" spans="1:16" s="107" customFormat="1" ht="44.25" hidden="1" customHeight="1">
      <c r="A11" s="87"/>
      <c r="B11" s="88"/>
      <c r="C11" s="88"/>
      <c r="D11" s="109"/>
      <c r="E11" s="89"/>
      <c r="F11" s="88"/>
      <c r="G11" s="89"/>
      <c r="H11" s="89"/>
      <c r="I11" s="89"/>
      <c r="J11" s="89"/>
      <c r="K11" s="148"/>
      <c r="L11" s="149"/>
      <c r="N11" s="108"/>
      <c r="O11" s="108"/>
      <c r="P11" s="108"/>
    </row>
    <row r="12" spans="1:16" s="107" customFormat="1" ht="45" hidden="1" customHeight="1">
      <c r="A12" s="87"/>
      <c r="B12" s="88"/>
      <c r="C12" s="88"/>
      <c r="D12" s="109"/>
      <c r="E12" s="89"/>
      <c r="F12" s="88"/>
      <c r="G12" s="109"/>
      <c r="H12" s="89"/>
      <c r="I12" s="109"/>
      <c r="J12" s="88"/>
      <c r="K12" s="148"/>
      <c r="L12" s="149"/>
      <c r="N12" s="108"/>
      <c r="O12" s="108"/>
      <c r="P12" s="108"/>
    </row>
    <row r="13" spans="1:16" s="107" customFormat="1" ht="33" hidden="1" customHeight="1">
      <c r="A13" s="87"/>
      <c r="B13" s="88"/>
      <c r="C13" s="88"/>
      <c r="D13" s="109"/>
      <c r="E13" s="89"/>
      <c r="F13" s="88"/>
      <c r="G13" s="89"/>
      <c r="H13" s="89"/>
      <c r="I13" s="89"/>
      <c r="J13" s="88"/>
      <c r="K13" s="148"/>
      <c r="L13" s="149"/>
      <c r="N13" s="108"/>
      <c r="O13" s="108"/>
      <c r="P13" s="108"/>
    </row>
    <row r="14" spans="1:16" s="107" customFormat="1" ht="18.75" hidden="1">
      <c r="A14" s="87"/>
      <c r="B14" s="88"/>
      <c r="C14" s="88"/>
      <c r="D14" s="109"/>
      <c r="E14" s="89"/>
      <c r="F14" s="88"/>
      <c r="G14" s="89"/>
      <c r="H14" s="89"/>
      <c r="I14" s="89"/>
      <c r="J14" s="89"/>
      <c r="K14" s="148"/>
      <c r="L14" s="149"/>
      <c r="N14" s="108"/>
      <c r="O14" s="108"/>
      <c r="P14" s="108"/>
    </row>
    <row r="15" spans="1:16" s="107" customFormat="1" ht="18.75" hidden="1">
      <c r="A15" s="87"/>
      <c r="B15" s="88"/>
      <c r="C15" s="88"/>
      <c r="D15" s="89"/>
      <c r="E15" s="89"/>
      <c r="F15" s="88"/>
      <c r="G15" s="89"/>
      <c r="H15" s="89"/>
      <c r="I15" s="89"/>
      <c r="J15" s="88"/>
      <c r="K15" s="148"/>
      <c r="L15" s="149"/>
      <c r="N15" s="108"/>
      <c r="O15" s="108"/>
      <c r="P15" s="108"/>
    </row>
    <row r="16" spans="1:16" s="107" customFormat="1" ht="18.75" hidden="1">
      <c r="A16" s="87"/>
      <c r="B16" s="88"/>
      <c r="C16" s="88"/>
      <c r="D16" s="89"/>
      <c r="E16" s="89"/>
      <c r="F16" s="88"/>
      <c r="G16" s="89"/>
      <c r="H16" s="89"/>
      <c r="I16" s="89"/>
      <c r="J16" s="88"/>
      <c r="K16" s="88"/>
      <c r="L16" s="77"/>
      <c r="N16" s="108"/>
      <c r="O16" s="108"/>
      <c r="P16" s="108"/>
    </row>
    <row r="17" spans="1:16" s="107" customFormat="1" ht="27.75" hidden="1" customHeight="1">
      <c r="A17" s="87"/>
      <c r="B17" s="88"/>
      <c r="C17" s="88"/>
      <c r="D17" s="89"/>
      <c r="E17" s="89"/>
      <c r="F17" s="88"/>
      <c r="G17" s="89"/>
      <c r="H17" s="89"/>
      <c r="I17" s="109"/>
      <c r="J17" s="88"/>
      <c r="K17" s="148"/>
      <c r="L17" s="149"/>
      <c r="N17" s="108"/>
      <c r="O17" s="108"/>
      <c r="P17" s="108"/>
    </row>
    <row r="18" spans="1:16" s="107" customFormat="1" ht="18.75" hidden="1">
      <c r="A18" s="87"/>
      <c r="B18" s="88"/>
      <c r="C18" s="88"/>
      <c r="D18" s="109"/>
      <c r="E18" s="89"/>
      <c r="F18" s="88"/>
      <c r="G18" s="109"/>
      <c r="H18" s="89"/>
      <c r="I18" s="109"/>
      <c r="J18" s="109"/>
      <c r="K18" s="148"/>
      <c r="L18" s="149"/>
      <c r="N18" s="108"/>
      <c r="O18" s="108"/>
      <c r="P18" s="108"/>
    </row>
    <row r="19" spans="1:16" s="106" customFormat="1" ht="18.75" hidden="1">
      <c r="A19" s="87"/>
      <c r="B19" s="88"/>
      <c r="C19" s="88"/>
      <c r="D19" s="89"/>
      <c r="E19" s="89"/>
      <c r="F19" s="88"/>
      <c r="G19" s="89"/>
      <c r="H19" s="89"/>
      <c r="I19" s="89"/>
      <c r="J19" s="88"/>
      <c r="K19" s="88"/>
      <c r="L19" s="77"/>
      <c r="N19" s="108"/>
      <c r="O19" s="108"/>
      <c r="P19" s="108"/>
    </row>
    <row r="20" spans="1:16" s="106" customFormat="1" ht="18.75" hidden="1">
      <c r="A20" s="87"/>
      <c r="B20" s="88"/>
      <c r="C20" s="88"/>
      <c r="D20" s="89"/>
      <c r="E20" s="89"/>
      <c r="F20" s="88"/>
      <c r="G20" s="89"/>
      <c r="H20" s="89"/>
      <c r="I20" s="89"/>
      <c r="J20" s="88"/>
      <c r="K20" s="88"/>
      <c r="L20" s="77"/>
      <c r="N20" s="108"/>
      <c r="O20" s="108"/>
      <c r="P20" s="108"/>
    </row>
    <row r="21" spans="1:16" s="106" customFormat="1" ht="18.75" hidden="1">
      <c r="A21" s="87"/>
      <c r="B21" s="88"/>
      <c r="C21" s="88"/>
      <c r="D21" s="89"/>
      <c r="E21" s="89"/>
      <c r="F21" s="88"/>
      <c r="G21" s="89"/>
      <c r="H21" s="89"/>
      <c r="I21" s="89"/>
      <c r="J21" s="88"/>
      <c r="K21" s="88"/>
      <c r="L21" s="77"/>
      <c r="N21" s="108"/>
      <c r="O21" s="108"/>
      <c r="P21" s="108"/>
    </row>
    <row r="22" spans="1:16" s="106" customFormat="1" ht="18.75" hidden="1">
      <c r="A22" s="87"/>
      <c r="B22" s="88"/>
      <c r="C22" s="88"/>
      <c r="D22" s="89"/>
      <c r="E22" s="89"/>
      <c r="F22" s="88"/>
      <c r="G22" s="89"/>
      <c r="H22" s="89"/>
      <c r="I22" s="89"/>
      <c r="J22" s="88"/>
      <c r="K22" s="88"/>
      <c r="L22" s="77"/>
      <c r="N22" s="108"/>
      <c r="O22" s="108"/>
      <c r="P22" s="108"/>
    </row>
    <row r="23" spans="1:16" s="106" customFormat="1" ht="18.75" hidden="1">
      <c r="A23" s="87"/>
      <c r="B23" s="88"/>
      <c r="C23" s="88"/>
      <c r="D23" s="89"/>
      <c r="E23" s="94"/>
      <c r="F23" s="88"/>
      <c r="G23" s="94"/>
      <c r="H23" s="89"/>
      <c r="I23" s="94"/>
      <c r="J23" s="88"/>
      <c r="K23" s="88"/>
      <c r="L23" s="77"/>
      <c r="N23" s="108"/>
      <c r="O23" s="108"/>
      <c r="P23" s="108"/>
    </row>
    <row r="24" spans="1:16" s="106" customFormat="1" ht="18.75" hidden="1">
      <c r="A24" s="87"/>
      <c r="B24" s="88"/>
      <c r="C24" s="88"/>
      <c r="D24" s="89"/>
      <c r="E24" s="89"/>
      <c r="F24" s="88"/>
      <c r="G24" s="89"/>
      <c r="H24" s="89"/>
      <c r="I24" s="89"/>
      <c r="J24" s="88"/>
      <c r="K24" s="88"/>
      <c r="L24" s="77"/>
      <c r="N24" s="108"/>
      <c r="O24" s="108"/>
      <c r="P24" s="108"/>
    </row>
    <row r="25" spans="1:16" s="106" customFormat="1" ht="18.75" hidden="1">
      <c r="A25" s="87"/>
      <c r="B25" s="88"/>
      <c r="C25" s="88"/>
      <c r="D25" s="89"/>
      <c r="E25" s="89"/>
      <c r="F25" s="88"/>
      <c r="G25" s="89"/>
      <c r="H25" s="89"/>
      <c r="I25" s="89"/>
      <c r="J25" s="88"/>
      <c r="K25" s="88"/>
      <c r="L25" s="77"/>
      <c r="N25" s="108"/>
      <c r="O25" s="108"/>
      <c r="P25" s="108"/>
    </row>
    <row r="26" spans="1:16" s="106" customFormat="1" ht="18.75" hidden="1">
      <c r="A26" s="87"/>
      <c r="B26" s="88"/>
      <c r="C26" s="88"/>
      <c r="D26" s="89"/>
      <c r="E26" s="89"/>
      <c r="F26" s="88"/>
      <c r="G26" s="89"/>
      <c r="H26" s="89"/>
      <c r="I26" s="89"/>
      <c r="J26" s="88"/>
      <c r="K26" s="88"/>
      <c r="L26" s="77"/>
      <c r="N26" s="108"/>
      <c r="O26" s="108"/>
      <c r="P26" s="108"/>
    </row>
    <row r="27" spans="1:16" s="106" customFormat="1" ht="18.75" hidden="1">
      <c r="A27" s="87"/>
      <c r="B27" s="88"/>
      <c r="C27" s="88"/>
      <c r="D27" s="94"/>
      <c r="E27" s="89"/>
      <c r="F27" s="88"/>
      <c r="G27" s="89"/>
      <c r="H27" s="89"/>
      <c r="I27" s="89"/>
      <c r="J27" s="89"/>
      <c r="K27" s="148"/>
      <c r="L27" s="149"/>
      <c r="N27" s="108"/>
      <c r="O27" s="108"/>
      <c r="P27" s="108"/>
    </row>
    <row r="28" spans="1:16" s="106" customFormat="1" ht="18.75" hidden="1">
      <c r="A28" s="87"/>
      <c r="B28" s="88"/>
      <c r="C28" s="88"/>
      <c r="D28" s="89"/>
      <c r="E28" s="94"/>
      <c r="F28" s="88"/>
      <c r="G28" s="94"/>
      <c r="H28" s="89"/>
      <c r="I28" s="94"/>
      <c r="J28" s="94"/>
      <c r="K28" s="148"/>
      <c r="L28" s="149"/>
      <c r="N28" s="108"/>
      <c r="O28" s="108"/>
      <c r="P28" s="108"/>
    </row>
    <row r="29" spans="1:16" s="106" customFormat="1" ht="18.75" hidden="1">
      <c r="A29" s="87"/>
      <c r="B29" s="88"/>
      <c r="C29" s="88"/>
      <c r="D29" s="89"/>
      <c r="E29" s="89"/>
      <c r="F29" s="88"/>
      <c r="G29" s="89"/>
      <c r="H29" s="89"/>
      <c r="I29" s="89"/>
      <c r="J29" s="89"/>
      <c r="K29" s="148"/>
      <c r="L29" s="149"/>
      <c r="N29" s="108"/>
      <c r="O29" s="108"/>
      <c r="P29" s="108"/>
    </row>
    <row r="30" spans="1:16" s="106" customFormat="1" ht="18.75" hidden="1">
      <c r="A30" s="87"/>
      <c r="B30" s="88"/>
      <c r="C30" s="88"/>
      <c r="D30" s="89"/>
      <c r="E30" s="94"/>
      <c r="F30" s="88"/>
      <c r="G30" s="94"/>
      <c r="H30" s="89"/>
      <c r="I30" s="94"/>
      <c r="J30" s="88"/>
      <c r="K30" s="88"/>
      <c r="L30" s="77"/>
      <c r="N30" s="108"/>
      <c r="O30" s="108"/>
      <c r="P30" s="108"/>
    </row>
    <row r="31" spans="1:16" s="106" customFormat="1" ht="18.75" hidden="1">
      <c r="A31" s="87"/>
      <c r="B31" s="88"/>
      <c r="C31" s="88"/>
      <c r="D31" s="89"/>
      <c r="E31" s="89"/>
      <c r="F31" s="88"/>
      <c r="G31" s="89"/>
      <c r="H31" s="89"/>
      <c r="I31" s="89"/>
      <c r="J31" s="88"/>
      <c r="K31" s="148"/>
      <c r="L31" s="149"/>
      <c r="N31" s="108"/>
      <c r="O31" s="108"/>
      <c r="P31" s="108"/>
    </row>
    <row r="32" spans="1:16" s="106" customFormat="1" ht="18.75" hidden="1">
      <c r="A32" s="87"/>
      <c r="B32" s="88"/>
      <c r="C32" s="88"/>
      <c r="D32" s="89"/>
      <c r="E32" s="94"/>
      <c r="F32" s="88"/>
      <c r="G32" s="94"/>
      <c r="H32" s="89"/>
      <c r="I32" s="94"/>
      <c r="J32" s="88"/>
      <c r="K32" s="88"/>
      <c r="L32" s="77"/>
      <c r="N32" s="108"/>
      <c r="O32" s="108"/>
      <c r="P32" s="108"/>
    </row>
    <row r="33" spans="1:12" s="106" customFormat="1" ht="18.75">
      <c r="A33" s="75"/>
      <c r="B33" s="114"/>
      <c r="C33" s="85"/>
      <c r="D33" s="85"/>
      <c r="E33" s="85"/>
      <c r="F33" s="85"/>
      <c r="G33" s="85"/>
      <c r="H33" s="85"/>
      <c r="I33" s="85"/>
      <c r="J33" s="85"/>
      <c r="K33" s="85"/>
      <c r="L33" s="85"/>
    </row>
    <row r="34" spans="1:12" s="106" customFormat="1" ht="60" customHeight="1">
      <c r="A34" s="110" t="s">
        <v>480</v>
      </c>
      <c r="B34" s="231" t="s">
        <v>547</v>
      </c>
      <c r="C34" s="231"/>
      <c r="D34" s="231"/>
      <c r="E34" s="231"/>
      <c r="F34" s="85"/>
      <c r="G34" s="231" t="s">
        <v>549</v>
      </c>
      <c r="H34" s="231"/>
      <c r="I34" s="85"/>
      <c r="J34" s="235"/>
      <c r="K34" s="235"/>
      <c r="L34" s="85"/>
    </row>
    <row r="35" spans="1:12" s="113" customFormat="1" ht="12">
      <c r="A35" s="111"/>
      <c r="B35" s="234" t="s">
        <v>123</v>
      </c>
      <c r="C35" s="234"/>
      <c r="D35" s="234"/>
      <c r="E35" s="234"/>
      <c r="F35" s="112"/>
      <c r="G35" s="234" t="s">
        <v>124</v>
      </c>
      <c r="H35" s="234"/>
      <c r="I35" s="111"/>
      <c r="J35" s="234" t="s">
        <v>125</v>
      </c>
      <c r="K35" s="234"/>
      <c r="L35" s="111"/>
    </row>
    <row r="36" spans="1:12" s="106" customFormat="1" ht="18.75">
      <c r="A36" s="85"/>
      <c r="B36" s="114"/>
      <c r="C36" s="85"/>
      <c r="D36" s="85"/>
      <c r="E36" s="85"/>
      <c r="F36" s="114"/>
      <c r="G36" s="85"/>
      <c r="H36" s="85"/>
      <c r="I36" s="85"/>
      <c r="J36" s="85"/>
      <c r="K36" s="85"/>
      <c r="L36" s="85"/>
    </row>
    <row r="37" spans="1:12" s="106" customFormat="1" ht="18.75">
      <c r="A37" s="85"/>
      <c r="B37" s="114"/>
      <c r="C37" s="85"/>
      <c r="D37" s="85"/>
      <c r="E37" s="85"/>
      <c r="F37" s="85"/>
      <c r="G37" s="85"/>
      <c r="H37" s="85"/>
      <c r="I37" s="85"/>
      <c r="J37" s="85"/>
      <c r="K37" s="85"/>
      <c r="L37" s="85"/>
    </row>
    <row r="38" spans="1:12" s="106" customFormat="1" ht="18.75">
      <c r="A38" s="85"/>
      <c r="B38" s="231" t="s">
        <v>538</v>
      </c>
      <c r="C38" s="231"/>
      <c r="D38" s="231"/>
      <c r="E38" s="231"/>
      <c r="F38" s="85"/>
      <c r="G38" s="232">
        <v>43020</v>
      </c>
      <c r="H38" s="233"/>
      <c r="I38" s="85"/>
      <c r="J38" s="85" t="s">
        <v>535</v>
      </c>
      <c r="K38" s="85"/>
      <c r="L38" s="85"/>
    </row>
    <row r="39" spans="1:12" s="116" customFormat="1" ht="14.25">
      <c r="A39" s="115"/>
      <c r="B39" s="234" t="s">
        <v>481</v>
      </c>
      <c r="C39" s="234"/>
      <c r="D39" s="234"/>
      <c r="E39" s="234"/>
      <c r="F39" s="111"/>
      <c r="G39" s="234" t="s">
        <v>126</v>
      </c>
      <c r="H39" s="234"/>
      <c r="I39" s="115"/>
      <c r="J39" s="115"/>
      <c r="K39" s="115"/>
      <c r="L39" s="115"/>
    </row>
  </sheetData>
  <mergeCells count="21">
    <mergeCell ref="A2:L2"/>
    <mergeCell ref="A3:L3"/>
    <mergeCell ref="A4:L4"/>
    <mergeCell ref="A5:L5"/>
    <mergeCell ref="A6:A7"/>
    <mergeCell ref="B6:B7"/>
    <mergeCell ref="C6:C7"/>
    <mergeCell ref="D6:E6"/>
    <mergeCell ref="L6:L7"/>
    <mergeCell ref="J34:K34"/>
    <mergeCell ref="B35:E35"/>
    <mergeCell ref="G6:K6"/>
    <mergeCell ref="J35:K35"/>
    <mergeCell ref="G35:H35"/>
    <mergeCell ref="F6:F7"/>
    <mergeCell ref="B38:E38"/>
    <mergeCell ref="G38:H38"/>
    <mergeCell ref="B39:E39"/>
    <mergeCell ref="G39:H39"/>
    <mergeCell ref="B34:E34"/>
    <mergeCell ref="G34:H34"/>
  </mergeCells>
  <pageMargins left="0.23622047244094491" right="0.15748031496062992" top="0.23622047244094491" bottom="0.19685039370078741" header="0.19685039370078741" footer="0.23622047244094491"/>
  <pageSetup paperSize="9" scale="56" orientation="landscape" r:id="rId1"/>
  <headerFooter alignWithMargins="0">
    <oddFooter>&amp;C&amp;P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11</vt:i4>
      </vt:variant>
    </vt:vector>
  </HeadingPairs>
  <TitlesOfParts>
    <vt:vector size="19" baseType="lpstr">
      <vt:lpstr>Титул</vt:lpstr>
      <vt:lpstr>Раздел 1.</vt:lpstr>
      <vt:lpstr>Раздел 2.</vt:lpstr>
      <vt:lpstr>Раздел 3.</vt:lpstr>
      <vt:lpstr>Раздел 4., Подраздел 4.1.</vt:lpstr>
      <vt:lpstr>Раздел 4. Подраздел 4.2.</vt:lpstr>
      <vt:lpstr>Раздел 5. </vt:lpstr>
      <vt:lpstr>Раздел 6. с подписью </vt:lpstr>
      <vt:lpstr>'Раздел 1.'!Заголовки_для_печати</vt:lpstr>
      <vt:lpstr>'Раздел 2.'!Заголовки_для_печати</vt:lpstr>
      <vt:lpstr>'Раздел 3.'!Заголовки_для_печати</vt:lpstr>
      <vt:lpstr>'Раздел 4. Подраздел 4.2.'!Заголовки_для_печати</vt:lpstr>
      <vt:lpstr>'Раздел 5. '!Заголовки_для_печати</vt:lpstr>
      <vt:lpstr>'Раздел 6. с подписью '!Заголовки_для_печати</vt:lpstr>
      <vt:lpstr>'Раздел 1.'!Область_печати</vt:lpstr>
      <vt:lpstr>'Раздел 2.'!Область_печати</vt:lpstr>
      <vt:lpstr>'Раздел 3.'!Область_печати</vt:lpstr>
      <vt:lpstr>'Раздел 4. Подраздел 4.2.'!Область_печати</vt:lpstr>
      <vt:lpstr>'Раздел 6. с подписью '!Область_печати</vt:lpstr>
    </vt:vector>
  </TitlesOfParts>
  <Company>КонсультантПлюс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ЖКХиДД</cp:lastModifiedBy>
  <cp:lastPrinted>2017-10-12T08:38:15Z</cp:lastPrinted>
  <dcterms:created xsi:type="dcterms:W3CDTF">2001-07-17T13:47:10Z</dcterms:created>
  <dcterms:modified xsi:type="dcterms:W3CDTF">2018-04-04T11:24:31Z</dcterms:modified>
</cp:coreProperties>
</file>