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'!$A$7:$X$27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'!$A$1:$L$25</definedName>
  </definedNames>
  <calcPr calcId="124519"/>
</workbook>
</file>

<file path=xl/calcChain.xml><?xml version="1.0" encoding="utf-8"?>
<calcChain xmlns="http://schemas.openxmlformats.org/spreadsheetml/2006/main">
  <c r="H22" i="13"/>
  <c r="E6" i="12"/>
  <c r="E7"/>
  <c r="E9" i="11"/>
  <c r="E7" s="1"/>
  <c r="H9"/>
  <c r="H7" s="1"/>
  <c r="E8" i="12" l="1"/>
</calcChain>
</file>

<file path=xl/sharedStrings.xml><?xml version="1.0" encoding="utf-8"?>
<sst xmlns="http://schemas.openxmlformats.org/spreadsheetml/2006/main" count="843" uniqueCount="460">
  <si>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</si>
  <si>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</si>
  <si>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</si>
  <si>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</si>
  <si>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</si>
  <si>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</si>
  <si>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</si>
  <si>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</si>
  <si>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</si>
  <si>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</si>
  <si>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</si>
  <si>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</si>
  <si>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</si>
  <si>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</si>
  <si>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</si>
  <si>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</si>
  <si>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</si>
  <si>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</si>
  <si>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</si>
  <si>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</si>
  <si>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</si>
  <si>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</si>
  <si>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</si>
  <si>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</si>
  <si>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</si>
  <si>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</si>
  <si>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</si>
  <si>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</si>
  <si>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</si>
  <si>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</si>
  <si>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</si>
  <si>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</si>
  <si>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</si>
  <si>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</si>
  <si>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</si>
  <si>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</si>
  <si>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</si>
  <si>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</si>
  <si>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</si>
  <si>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</si>
  <si>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</si>
  <si>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</si>
  <si>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</si>
  <si>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</si>
  <si>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</si>
  <si>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</si>
  <si>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</si>
  <si>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</si>
  <si>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</si>
  <si>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</si>
  <si>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</si>
  <si>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</si>
  <si>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</si>
  <si>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</si>
  <si>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</si>
  <si>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</si>
  <si>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</si>
  <si>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</si>
  <si>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</si>
  <si>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</si>
  <si>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</si>
  <si>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</si>
  <si>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</si>
  <si>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</si>
  <si>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</si>
  <si>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</si>
  <si>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</si>
  <si>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</si>
  <si>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</si>
  <si>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</si>
  <si>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</si>
  <si>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</si>
  <si>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</si>
  <si>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</si>
  <si>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</si>
  <si>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</si>
  <si>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</si>
  <si>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</si>
  <si>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</si>
  <si>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</si>
  <si>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</si>
  <si>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</si>
  <si>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</si>
  <si>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</si>
  <si>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</si>
  <si>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</si>
  <si>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</si>
  <si>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</si>
  <si>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</si>
  <si>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</si>
  <si>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</si>
  <si>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</si>
  <si>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</si>
  <si>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</si>
  <si>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</si>
  <si>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</si>
  <si>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</si>
  <si>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</si>
  <si>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</si>
  <si>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</si>
  <si>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</si>
  <si>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</si>
  <si>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</si>
  <si>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</si>
  <si>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</si>
  <si>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</si>
  <si>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</si>
  <si>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</si>
  <si>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</si>
  <si>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</si>
  <si>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</si>
  <si>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</si>
  <si>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</si>
  <si>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</si>
  <si>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</si>
  <si>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</si>
  <si>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</si>
  <si>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</si>
  <si>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</si>
  <si>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</si>
  <si>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</si>
  <si>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</si>
  <si>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</si>
  <si>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</si>
  <si>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</si>
  <si>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</si>
  <si>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</si>
  <si>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</si>
  <si>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</si>
  <si>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</si>
  <si>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</si>
  <si>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</si>
  <si>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</si>
  <si>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</si>
  <si>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</si>
  <si>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</si>
  <si>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</si>
  <si>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</si>
  <si>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</si>
  <si>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</si>
  <si>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</si>
  <si>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</si>
  <si>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</si>
  <si>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</si>
  <si>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</si>
  <si>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</si>
  <si>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</si>
  <si>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</si>
  <si>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</si>
  <si>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</si>
  <si>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</si>
  <si>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</si>
  <si>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</si>
  <si>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</si>
  <si>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</si>
  <si>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</si>
  <si>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</si>
  <si>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</si>
  <si>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</si>
  <si>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</si>
  <si>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</si>
  <si>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</si>
  <si>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</si>
  <si>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</si>
  <si>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</si>
  <si>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</si>
  <si>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</si>
  <si>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</si>
  <si>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</si>
  <si>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</si>
  <si>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</si>
  <si>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</si>
  <si>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</si>
  <si>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</si>
  <si>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</si>
  <si>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</si>
  <si>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</si>
  <si>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</si>
  <si>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</si>
  <si>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</si>
  <si>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</si>
  <si>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</si>
  <si>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</si>
  <si>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</si>
  <si>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</si>
  <si>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</si>
  <si>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</si>
  <si>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</si>
  <si>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</si>
  <si>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</si>
  <si>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</si>
  <si>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</si>
  <si>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</si>
  <si>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</si>
  <si>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</si>
  <si>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</si>
  <si>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</si>
  <si>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</si>
  <si>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</si>
  <si>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</si>
  <si>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</si>
  <si>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</si>
  <si>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</si>
  <si>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</si>
  <si>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</si>
  <si>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</si>
  <si>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</si>
  <si>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</si>
  <si>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</si>
  <si>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</si>
  <si>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</si>
  <si>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</si>
  <si>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</si>
  <si>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</si>
  <si>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</si>
  <si>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</si>
  <si>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</si>
  <si>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</si>
  <si>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</si>
  <si>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</si>
  <si>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</si>
  <si>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</si>
  <si>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</si>
  <si>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</si>
  <si>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</si>
  <si>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</si>
  <si>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</si>
  <si>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</si>
  <si>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</si>
  <si>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</si>
  <si>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</si>
  <si>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</si>
  <si>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</si>
  <si>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</si>
  <si>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</si>
  <si>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</si>
  <si>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</si>
  <si>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</si>
  <si>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</si>
  <si>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</si>
  <si>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</si>
  <si>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</si>
  <si>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</si>
  <si>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</si>
  <si>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</si>
  <si>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</si>
  <si>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</si>
  <si>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</si>
  <si>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</si>
  <si>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</si>
  <si>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</si>
  <si>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</si>
  <si>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</si>
  <si>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</si>
  <si>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</si>
  <si>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</si>
  <si>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</si>
  <si>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</si>
  <si>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</si>
  <si>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</si>
  <si>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</si>
  <si>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</si>
  <si>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</si>
  <si>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</si>
  <si>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</si>
  <si>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</si>
  <si>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</si>
  <si>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</si>
  <si>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</si>
  <si>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</si>
  <si>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</si>
  <si>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</si>
  <si>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</si>
  <si>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</si>
  <si>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</si>
  <si>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</si>
  <si>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</si>
  <si>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</si>
  <si>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</si>
  <si>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</si>
  <si>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</si>
  <si>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</si>
  <si>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</si>
  <si>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</si>
  <si>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</si>
  <si>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</si>
  <si>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</si>
  <si>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</si>
  <si>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</si>
  <si>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</si>
  <si>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</si>
  <si>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</si>
  <si>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</si>
  <si>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</si>
  <si>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</si>
  <si>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</si>
  <si>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</si>
  <si>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</si>
  <si>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</si>
  <si>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</si>
  <si>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</si>
  <si>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</si>
  <si>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</si>
  <si>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</si>
  <si>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</si>
  <si>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</si>
  <si>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</si>
  <si>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</si>
  <si>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</si>
  <si>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</si>
  <si>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</si>
  <si>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</si>
  <si>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</si>
  <si>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</si>
  <si>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</si>
  <si>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</si>
  <si>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</si>
  <si>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</si>
  <si>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</si>
  <si>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</si>
  <si>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</si>
  <si>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</si>
  <si>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</si>
  <si>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</si>
  <si>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</si>
  <si>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</si>
  <si>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</si>
  <si>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</si>
  <si>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</si>
  <si>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</si>
  <si>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</si>
  <si>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</si>
  <si>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</si>
  <si>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</si>
  <si>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</si>
  <si>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</si>
  <si>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</si>
  <si>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</si>
  <si>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</si>
  <si>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</si>
  <si>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</si>
  <si>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</si>
  <si>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</si>
  <si>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</si>
  <si>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</si>
  <si>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</si>
  <si>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</si>
  <si>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</si>
  <si>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</si>
  <si>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</si>
  <si>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</si>
  <si>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</si>
  <si>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</si>
  <si>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</si>
  <si>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</si>
  <si>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</si>
  <si>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</si>
  <si>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</si>
  <si>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</si>
  <si>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</si>
  <si>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</si>
  <si>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</si>
  <si>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</si>
  <si>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</si>
  <si>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</si>
  <si>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</si>
  <si>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</si>
  <si>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</si>
  <si>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</si>
  <si>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</si>
  <si>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</si>
  <si>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</si>
  <si>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</si>
  <si>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</si>
  <si>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</si>
  <si>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t>ремонт автомобильных дорог общего пользования и искусственных сооружений на них</t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</si>
  <si>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</si>
  <si>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</si>
  <si>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</si>
  <si>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</si>
  <si>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</si>
  <si>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</si>
  <si>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</si>
  <si>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</si>
  <si>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</si>
  <si>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</si>
  <si>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</si>
  <si>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</si>
  <si>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</si>
  <si>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</si>
  <si>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</si>
  <si>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</si>
  <si>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</si>
  <si>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</si>
  <si>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</si>
  <si>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</si>
  <si>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</si>
  <si>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</si>
  <si>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</si>
  <si>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</si>
  <si>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</si>
  <si>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</si>
  <si>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</si>
  <si>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</si>
  <si>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</si>
  <si>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</si>
  <si>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</si>
  <si>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</si>
  <si>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</si>
  <si>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</si>
  <si>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</si>
  <si>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</si>
  <si>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</si>
  <si>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</si>
  <si>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</si>
  <si>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</si>
  <si>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</si>
  <si>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</si>
  <si>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</si>
  <si>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</si>
  <si>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</si>
  <si>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</si>
  <si>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</si>
  <si>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</si>
  <si>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</si>
  <si>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</si>
  <si>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</si>
  <si>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</si>
  <si>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</si>
  <si>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</si>
  <si>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</si>
  <si>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</si>
  <si>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</si>
  <si>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</si>
  <si>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</si>
  <si>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</si>
  <si>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</si>
  <si>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</si>
  <si>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</si>
  <si>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</si>
  <si>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</si>
  <si>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дорожный фонд субъекта Российской Федерации</t>
  </si>
  <si>
    <t>Дор.фонд на 2013</t>
  </si>
  <si>
    <t>Иные на 2013</t>
  </si>
  <si>
    <t>Предыдущий период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</si>
  <si>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</si>
  <si>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</si>
  <si>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</si>
  <si>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8-82140-94-1-57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</si>
  <si>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2016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</si>
  <si>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осуществление иных мероприятий в отношении автомобильных дорог общего пользования, финансируемых за счет средств дорожного фонда (установка и приобретение дорожных знаков и исскуственных неровностей)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</si>
  <si>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</si>
  <si>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Справочно: по стр.23  показатель по данной строке соответствует данным из годового отчета в министерство финансов</t>
  </si>
  <si>
    <t>Руководитель АМР "Ижемский"</t>
  </si>
  <si>
    <t>Л.И. Терентьева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</si>
  <si>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сентябрь 2016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</si>
  <si>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январь-сентябрь 2016г.</t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</si>
  <si>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январь-сентябрь 2016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</si>
  <si>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январь - сентябрь 2016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</si>
  <si>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t xml:space="preserve">                     по стр.16  приобретение и установка дорожных знаков и исскуственных неровностей - 565,300 т.р.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</si>
</sst>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6" fontId="5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4" zoomScaleSheetLayoutView="90" workbookViewId="0">
      <selection activeCell="M19" sqref="M19"/>
    </sheetView>
  </sheetViews>
  <sheetFormatPr defaultRowHeight="12.75"/>
  <cols>
    <col min="1" max="16384" width="9.140625" style="1"/>
  </cols>
  <sheetData>
    <row r="1" spans="3:13" ht="13.5" thickBot="1">
      <c r="C1" s="151" t="s">
        <v>136</v>
      </c>
      <c r="D1" s="152"/>
      <c r="E1" s="152"/>
      <c r="F1" s="152"/>
      <c r="G1" s="152"/>
      <c r="H1" s="152"/>
      <c r="I1" s="152"/>
      <c r="J1" s="152"/>
      <c r="K1" s="152"/>
      <c r="L1" s="152"/>
      <c r="M1" s="153"/>
    </row>
    <row r="2" spans="3:13" ht="13.5" thickBot="1"/>
    <row r="3" spans="3:13" ht="13.5" thickBot="1">
      <c r="C3" s="154" t="s">
        <v>137</v>
      </c>
      <c r="D3" s="155"/>
      <c r="E3" s="155"/>
      <c r="F3" s="155"/>
      <c r="G3" s="155"/>
      <c r="H3" s="155"/>
      <c r="I3" s="155"/>
      <c r="J3" s="155"/>
      <c r="K3" s="155"/>
      <c r="L3" s="155"/>
      <c r="M3" s="156"/>
    </row>
    <row r="4" spans="3:13" ht="13.5" thickBot="1"/>
    <row r="5" spans="3:13">
      <c r="C5" s="157" t="s">
        <v>138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3:13"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3:13" ht="13.5" thickBot="1">
      <c r="C7" s="163"/>
      <c r="D7" s="164"/>
      <c r="E7" s="164"/>
      <c r="F7" s="164"/>
      <c r="G7" s="164"/>
      <c r="H7" s="164"/>
      <c r="I7" s="164"/>
      <c r="J7" s="164"/>
      <c r="K7" s="164"/>
      <c r="L7" s="164"/>
      <c r="M7" s="165"/>
    </row>
    <row r="8" spans="3:13" ht="13.5" thickBot="1"/>
    <row r="9" spans="3:13" ht="13.5" thickBot="1">
      <c r="C9" s="154" t="s">
        <v>139</v>
      </c>
      <c r="D9" s="155"/>
      <c r="E9" s="155"/>
      <c r="F9" s="155"/>
      <c r="G9" s="155"/>
      <c r="H9" s="155"/>
      <c r="I9" s="155"/>
      <c r="J9" s="155"/>
      <c r="K9" s="155"/>
      <c r="L9" s="155"/>
      <c r="M9" s="156"/>
    </row>
    <row r="10" spans="3:13" ht="13.5" thickBot="1"/>
    <row r="11" spans="3:13">
      <c r="D11" s="166" t="s">
        <v>342</v>
      </c>
      <c r="E11" s="158"/>
      <c r="F11" s="158"/>
      <c r="G11" s="158"/>
      <c r="H11" s="158"/>
      <c r="I11" s="158"/>
      <c r="J11" s="158"/>
      <c r="K11" s="158"/>
      <c r="L11" s="159"/>
    </row>
    <row r="12" spans="3:13">
      <c r="D12" s="160" t="s">
        <v>343</v>
      </c>
      <c r="E12" s="161"/>
      <c r="F12" s="161"/>
      <c r="G12" s="161"/>
      <c r="H12" s="161"/>
      <c r="I12" s="161"/>
      <c r="J12" s="161"/>
      <c r="K12" s="161"/>
      <c r="L12" s="162"/>
    </row>
    <row r="13" spans="3:13">
      <c r="D13" s="160" t="s">
        <v>344</v>
      </c>
      <c r="E13" s="161"/>
      <c r="F13" s="161"/>
      <c r="G13" s="161"/>
      <c r="H13" s="161"/>
      <c r="I13" s="161"/>
      <c r="J13" s="161"/>
      <c r="K13" s="161"/>
      <c r="L13" s="162"/>
    </row>
    <row r="14" spans="3:13">
      <c r="D14" s="160" t="s">
        <v>456</v>
      </c>
      <c r="E14" s="161"/>
      <c r="F14" s="161"/>
      <c r="G14" s="161"/>
      <c r="H14" s="161"/>
      <c r="I14" s="161"/>
      <c r="J14" s="161"/>
      <c r="K14" s="161"/>
      <c r="L14" s="162"/>
    </row>
    <row r="15" spans="3:13" ht="13.5" thickBot="1">
      <c r="D15" s="182" t="s">
        <v>140</v>
      </c>
      <c r="E15" s="183"/>
      <c r="F15" s="183"/>
      <c r="G15" s="183"/>
      <c r="H15" s="183"/>
      <c r="I15" s="183"/>
      <c r="J15" s="183"/>
      <c r="K15" s="183"/>
      <c r="L15" s="184"/>
    </row>
    <row r="18" spans="1:48" ht="13.5" thickBot="1"/>
    <row r="19" spans="1:48" ht="13.5" thickBot="1">
      <c r="A19" s="179" t="s">
        <v>345</v>
      </c>
      <c r="B19" s="180"/>
      <c r="C19" s="180"/>
      <c r="D19" s="180"/>
      <c r="E19" s="180"/>
      <c r="F19" s="180"/>
      <c r="G19" s="180"/>
      <c r="H19" s="181"/>
      <c r="I19" s="179" t="s">
        <v>141</v>
      </c>
      <c r="J19" s="180"/>
      <c r="K19" s="181"/>
      <c r="N19" s="172" t="s">
        <v>142</v>
      </c>
      <c r="O19" s="173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346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74" t="s">
        <v>348</v>
      </c>
      <c r="N21" s="174"/>
      <c r="O21" s="174"/>
      <c r="P21" s="17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74" t="s">
        <v>349</v>
      </c>
      <c r="N22" s="174"/>
      <c r="O22" s="174"/>
      <c r="P22" s="17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74" t="s">
        <v>350</v>
      </c>
      <c r="N23" s="174"/>
      <c r="O23" s="174"/>
      <c r="P23" s="17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347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75" t="s">
        <v>148</v>
      </c>
      <c r="O27" s="176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446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77" t="s">
        <v>447</v>
      </c>
      <c r="D32" s="178"/>
      <c r="E32" s="178"/>
      <c r="F32" s="178"/>
      <c r="G32" s="178"/>
      <c r="H32" s="178"/>
      <c r="I32" s="178"/>
      <c r="J32" s="178"/>
      <c r="K32" s="178"/>
    </row>
    <row r="33" spans="1:11" ht="13.5" thickBot="1"/>
    <row r="34" spans="1:11" ht="12.75" customHeight="1" thickBot="1">
      <c r="A34" s="185" t="s">
        <v>354</v>
      </c>
      <c r="B34" s="186"/>
      <c r="C34" s="189" t="s">
        <v>151</v>
      </c>
      <c r="D34" s="190"/>
      <c r="E34" s="190"/>
      <c r="F34" s="190"/>
      <c r="G34" s="190"/>
      <c r="H34" s="190"/>
      <c r="I34" s="190"/>
      <c r="J34" s="190"/>
      <c r="K34" s="191"/>
    </row>
    <row r="35" spans="1:11">
      <c r="A35" s="187" t="s">
        <v>355</v>
      </c>
      <c r="B35" s="188"/>
      <c r="C35" s="192" t="s">
        <v>351</v>
      </c>
      <c r="D35" s="193"/>
      <c r="E35" s="194"/>
      <c r="F35" s="30"/>
      <c r="G35" s="31"/>
      <c r="H35" s="32"/>
      <c r="I35" s="31"/>
      <c r="J35" s="31"/>
      <c r="K35" s="32"/>
    </row>
    <row r="36" spans="1:11">
      <c r="A36" s="196" t="s">
        <v>353</v>
      </c>
      <c r="B36" s="197"/>
      <c r="C36" s="169" t="s">
        <v>352</v>
      </c>
      <c r="D36" s="170"/>
      <c r="E36" s="171"/>
      <c r="F36" s="10"/>
      <c r="G36" s="11"/>
      <c r="H36" s="12"/>
      <c r="I36" s="11"/>
      <c r="J36" s="11"/>
      <c r="K36" s="12"/>
    </row>
    <row r="37" spans="1:11" ht="13.5" thickBot="1">
      <c r="A37" s="195">
        <v>1</v>
      </c>
      <c r="B37" s="195"/>
      <c r="C37" s="195">
        <v>2</v>
      </c>
      <c r="D37" s="195"/>
      <c r="E37" s="195"/>
      <c r="F37" s="195">
        <v>3</v>
      </c>
      <c r="G37" s="195"/>
      <c r="H37" s="195"/>
      <c r="I37" s="195">
        <v>4</v>
      </c>
      <c r="J37" s="195"/>
      <c r="K37" s="195"/>
    </row>
    <row r="38" spans="1:11" ht="13.5" thickBot="1">
      <c r="A38" s="167" t="s">
        <v>152</v>
      </c>
      <c r="B38" s="168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N32"/>
  <sheetViews>
    <sheetView zoomScale="75" zoomScaleNormal="75" zoomScaleSheetLayoutView="100" workbookViewId="0">
      <selection activeCell="G21" sqref="G21"/>
    </sheetView>
  </sheetViews>
  <sheetFormatPr defaultRowHeight="15"/>
  <cols>
    <col min="1" max="1" width="94.42578125" style="113" customWidth="1"/>
    <col min="2" max="2" width="7" style="113" customWidth="1"/>
    <col min="3" max="3" width="7.28515625" style="113" customWidth="1"/>
    <col min="4" max="4" width="11.42578125" style="113" customWidth="1"/>
    <col min="5" max="5" width="12.85546875" style="113" customWidth="1"/>
    <col min="6" max="6" width="9.42578125" style="113" customWidth="1"/>
    <col min="7" max="7" width="11.85546875" style="113" customWidth="1"/>
    <col min="8" max="8" width="12.7109375" style="113" customWidth="1"/>
    <col min="9" max="16384" width="9.140625" style="113"/>
  </cols>
  <sheetData>
    <row r="1" spans="1:8" s="118" customFormat="1" ht="131.25" customHeight="1">
      <c r="A1" s="200" t="s">
        <v>455</v>
      </c>
      <c r="B1" s="201"/>
      <c r="C1" s="201"/>
      <c r="D1" s="201"/>
      <c r="E1" s="201"/>
      <c r="F1" s="201"/>
      <c r="G1" s="201"/>
      <c r="H1" s="201"/>
    </row>
    <row r="2" spans="1:8" s="131" customFormat="1" ht="12" customHeight="1">
      <c r="A2" s="202" t="s">
        <v>153</v>
      </c>
      <c r="B2" s="202"/>
      <c r="C2" s="202"/>
      <c r="D2" s="202"/>
      <c r="E2" s="202"/>
      <c r="F2" s="202"/>
      <c r="G2" s="202"/>
      <c r="H2" s="202"/>
    </row>
    <row r="3" spans="1:8" ht="31.5" customHeight="1">
      <c r="A3" s="203" t="s">
        <v>154</v>
      </c>
      <c r="B3" s="203" t="s">
        <v>155</v>
      </c>
      <c r="C3" s="203" t="s">
        <v>356</v>
      </c>
      <c r="D3" s="203"/>
      <c r="E3" s="203"/>
      <c r="F3" s="203" t="s">
        <v>357</v>
      </c>
      <c r="G3" s="203"/>
      <c r="H3" s="203"/>
    </row>
    <row r="4" spans="1:8" ht="76.5" customHeight="1">
      <c r="A4" s="203"/>
      <c r="B4" s="203"/>
      <c r="C4" s="85" t="s">
        <v>156</v>
      </c>
      <c r="D4" s="85" t="s">
        <v>158</v>
      </c>
      <c r="E4" s="85" t="s">
        <v>157</v>
      </c>
      <c r="F4" s="85" t="s">
        <v>156</v>
      </c>
      <c r="G4" s="85" t="s">
        <v>158</v>
      </c>
      <c r="H4" s="85" t="s">
        <v>157</v>
      </c>
    </row>
    <row r="5" spans="1:8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</row>
    <row r="6" spans="1:8" s="118" customFormat="1" ht="14.25">
      <c r="A6" s="117" t="s">
        <v>421</v>
      </c>
      <c r="B6" s="117"/>
      <c r="C6" s="117"/>
      <c r="D6" s="117"/>
      <c r="E6" s="117"/>
      <c r="F6" s="117"/>
      <c r="G6" s="117"/>
      <c r="H6" s="117"/>
    </row>
    <row r="7" spans="1:8" ht="28.5">
      <c r="A7" s="132" t="s">
        <v>358</v>
      </c>
      <c r="B7" s="133" t="s">
        <v>159</v>
      </c>
      <c r="C7" s="75"/>
      <c r="D7" s="75"/>
      <c r="E7" s="144">
        <f>E9+E29</f>
        <v>1994.3989999999999</v>
      </c>
      <c r="F7" s="135"/>
      <c r="G7" s="75"/>
      <c r="H7" s="144">
        <f>H9+H29+H30</f>
        <v>10946.064999999999</v>
      </c>
    </row>
    <row r="8" spans="1:8">
      <c r="A8" s="134" t="s">
        <v>168</v>
      </c>
      <c r="B8" s="133"/>
      <c r="C8" s="135"/>
      <c r="D8" s="75"/>
      <c r="E8" s="69"/>
      <c r="F8" s="135"/>
      <c r="G8" s="75"/>
      <c r="H8" s="69"/>
    </row>
    <row r="9" spans="1:8" ht="28.5">
      <c r="A9" s="132" t="s">
        <v>359</v>
      </c>
      <c r="B9" s="133" t="s">
        <v>160</v>
      </c>
      <c r="C9" s="75"/>
      <c r="D9" s="75"/>
      <c r="E9" s="145">
        <f>E10+E12+E21</f>
        <v>1994.3989999999999</v>
      </c>
      <c r="F9" s="75"/>
      <c r="G9" s="75"/>
      <c r="H9" s="145">
        <f>H10+H12+H21+H23</f>
        <v>8550.6569999999992</v>
      </c>
    </row>
    <row r="10" spans="1:8" ht="45">
      <c r="A10" s="134" t="s">
        <v>360</v>
      </c>
      <c r="B10" s="133" t="s">
        <v>161</v>
      </c>
      <c r="C10" s="135"/>
      <c r="D10" s="75"/>
      <c r="E10" s="140">
        <v>1870.1</v>
      </c>
      <c r="F10" s="135"/>
      <c r="G10" s="75"/>
      <c r="H10" s="140">
        <v>4829.5</v>
      </c>
    </row>
    <row r="11" spans="1:8">
      <c r="A11" s="134" t="s">
        <v>169</v>
      </c>
      <c r="B11" s="133" t="s">
        <v>162</v>
      </c>
      <c r="C11" s="135" t="s">
        <v>173</v>
      </c>
      <c r="D11" s="75"/>
      <c r="E11" s="135" t="s">
        <v>173</v>
      </c>
      <c r="F11" s="135" t="s">
        <v>173</v>
      </c>
      <c r="G11" s="75"/>
      <c r="H11" s="135" t="s">
        <v>173</v>
      </c>
    </row>
    <row r="12" spans="1:8" ht="30">
      <c r="A12" s="134" t="s">
        <v>170</v>
      </c>
      <c r="B12" s="133" t="s">
        <v>163</v>
      </c>
      <c r="C12" s="135"/>
      <c r="D12" s="75"/>
      <c r="E12" s="75">
        <v>0</v>
      </c>
      <c r="F12" s="75"/>
      <c r="G12" s="75"/>
      <c r="H12" s="135">
        <v>0</v>
      </c>
    </row>
    <row r="13" spans="1:8" ht="18" customHeight="1">
      <c r="A13" s="134" t="s">
        <v>361</v>
      </c>
      <c r="B13" s="133" t="s">
        <v>164</v>
      </c>
      <c r="C13" s="135"/>
      <c r="D13" s="75"/>
      <c r="E13" s="135"/>
      <c r="F13" s="135"/>
      <c r="G13" s="75"/>
      <c r="H13" s="135"/>
    </row>
    <row r="14" spans="1:8" ht="30">
      <c r="A14" s="134" t="s">
        <v>171</v>
      </c>
      <c r="B14" s="133" t="s">
        <v>165</v>
      </c>
      <c r="C14" s="135"/>
      <c r="D14" s="75"/>
      <c r="E14" s="135"/>
      <c r="F14" s="135"/>
      <c r="G14" s="75"/>
      <c r="H14" s="135"/>
    </row>
    <row r="15" spans="1:8" ht="30">
      <c r="A15" s="134" t="s">
        <v>362</v>
      </c>
      <c r="B15" s="133" t="s">
        <v>166</v>
      </c>
      <c r="C15" s="135"/>
      <c r="D15" s="75" t="s">
        <v>173</v>
      </c>
      <c r="E15" s="135" t="s">
        <v>173</v>
      </c>
      <c r="F15" s="135"/>
      <c r="G15" s="75" t="s">
        <v>173</v>
      </c>
      <c r="H15" s="135" t="s">
        <v>173</v>
      </c>
    </row>
    <row r="16" spans="1:8" ht="30">
      <c r="A16" s="134" t="s">
        <v>172</v>
      </c>
      <c r="B16" s="133" t="s">
        <v>167</v>
      </c>
      <c r="C16" s="135"/>
      <c r="D16" s="75"/>
      <c r="E16" s="135"/>
      <c r="F16" s="135"/>
      <c r="G16" s="75"/>
      <c r="H16" s="135"/>
    </row>
    <row r="17" spans="1:14" ht="45">
      <c r="A17" s="134" t="s">
        <v>363</v>
      </c>
      <c r="B17" s="133" t="s">
        <v>174</v>
      </c>
      <c r="C17" s="75"/>
      <c r="D17" s="75" t="s">
        <v>173</v>
      </c>
      <c r="E17" s="75" t="s">
        <v>173</v>
      </c>
      <c r="F17" s="75"/>
      <c r="G17" s="75" t="s">
        <v>173</v>
      </c>
      <c r="H17" s="75" t="s">
        <v>173</v>
      </c>
    </row>
    <row r="18" spans="1:14" ht="30">
      <c r="A18" s="134" t="s">
        <v>364</v>
      </c>
      <c r="B18" s="133" t="s">
        <v>175</v>
      </c>
      <c r="C18" s="75"/>
      <c r="D18" s="75"/>
      <c r="E18" s="75"/>
      <c r="F18" s="75"/>
      <c r="G18" s="75"/>
      <c r="H18" s="75"/>
    </row>
    <row r="19" spans="1:14" ht="30">
      <c r="A19" s="134" t="s">
        <v>365</v>
      </c>
      <c r="B19" s="133" t="s">
        <v>176</v>
      </c>
      <c r="C19" s="75"/>
      <c r="D19" s="75"/>
      <c r="E19" s="75"/>
      <c r="F19" s="75"/>
      <c r="G19" s="75"/>
      <c r="H19" s="75"/>
    </row>
    <row r="20" spans="1:14" ht="45">
      <c r="A20" s="134" t="s">
        <v>366</v>
      </c>
      <c r="B20" s="133" t="s">
        <v>177</v>
      </c>
      <c r="C20" s="75"/>
      <c r="D20" s="75" t="s">
        <v>173</v>
      </c>
      <c r="E20" s="75" t="s">
        <v>173</v>
      </c>
      <c r="F20" s="75"/>
      <c r="G20" s="75" t="s">
        <v>173</v>
      </c>
      <c r="H20" s="75" t="s">
        <v>173</v>
      </c>
    </row>
    <row r="21" spans="1:14" ht="45">
      <c r="A21" s="134" t="s">
        <v>367</v>
      </c>
      <c r="B21" s="133" t="s">
        <v>178</v>
      </c>
      <c r="C21" s="75"/>
      <c r="D21" s="75"/>
      <c r="E21" s="141">
        <v>124.29900000000001</v>
      </c>
      <c r="F21" s="75"/>
      <c r="G21" s="75"/>
      <c r="H21" s="141">
        <v>3708.6019999999999</v>
      </c>
    </row>
    <row r="22" spans="1:14" ht="45">
      <c r="A22" s="134" t="s">
        <v>368</v>
      </c>
      <c r="B22" s="133" t="s">
        <v>179</v>
      </c>
      <c r="C22" s="75"/>
      <c r="D22" s="75"/>
      <c r="E22" s="75"/>
      <c r="F22" s="75"/>
      <c r="G22" s="75"/>
      <c r="H22" s="75"/>
    </row>
    <row r="23" spans="1:14" ht="75">
      <c r="A23" s="134" t="s">
        <v>369</v>
      </c>
      <c r="B23" s="133" t="s">
        <v>180</v>
      </c>
      <c r="C23" s="75"/>
      <c r="D23" s="75"/>
      <c r="E23" s="141">
        <v>12.555</v>
      </c>
      <c r="F23" s="75"/>
      <c r="G23" s="75"/>
      <c r="H23" s="141">
        <v>12.555</v>
      </c>
    </row>
    <row r="24" spans="1:14" ht="75">
      <c r="A24" s="134" t="s">
        <v>370</v>
      </c>
      <c r="B24" s="133" t="s">
        <v>181</v>
      </c>
      <c r="C24" s="75"/>
      <c r="D24" s="75"/>
      <c r="E24" s="75"/>
      <c r="F24" s="75"/>
      <c r="G24" s="75"/>
      <c r="H24" s="75"/>
    </row>
    <row r="25" spans="1:14" ht="60">
      <c r="A25" s="134" t="s">
        <v>371</v>
      </c>
      <c r="B25" s="133" t="s">
        <v>182</v>
      </c>
      <c r="C25" s="75"/>
      <c r="D25" s="75"/>
      <c r="E25" s="75"/>
      <c r="F25" s="75"/>
      <c r="G25" s="75"/>
      <c r="H25" s="75"/>
    </row>
    <row r="26" spans="1:14" ht="45">
      <c r="A26" s="134" t="s">
        <v>372</v>
      </c>
      <c r="B26" s="133" t="s">
        <v>183</v>
      </c>
      <c r="C26" s="75"/>
      <c r="D26" s="75"/>
      <c r="E26" s="75"/>
      <c r="F26" s="75"/>
      <c r="G26" s="75"/>
      <c r="H26" s="75"/>
    </row>
    <row r="27" spans="1:14">
      <c r="A27" s="134" t="s">
        <v>188</v>
      </c>
      <c r="B27" s="133" t="s">
        <v>184</v>
      </c>
      <c r="C27" s="75"/>
      <c r="D27" s="75"/>
      <c r="E27" s="75"/>
      <c r="F27" s="75"/>
      <c r="G27" s="75"/>
      <c r="H27" s="75"/>
      <c r="I27" s="204"/>
      <c r="J27" s="205"/>
      <c r="K27" s="205"/>
    </row>
    <row r="28" spans="1:14">
      <c r="A28" s="134" t="s">
        <v>189</v>
      </c>
      <c r="B28" s="133" t="s">
        <v>185</v>
      </c>
      <c r="C28" s="75" t="s">
        <v>173</v>
      </c>
      <c r="D28" s="75"/>
      <c r="E28" s="75"/>
      <c r="F28" s="75" t="s">
        <v>173</v>
      </c>
      <c r="G28" s="75"/>
      <c r="H28" s="75"/>
    </row>
    <row r="29" spans="1:14">
      <c r="A29" s="116" t="s">
        <v>190</v>
      </c>
      <c r="B29" s="133" t="s">
        <v>186</v>
      </c>
      <c r="C29" s="75"/>
      <c r="D29" s="75"/>
      <c r="E29" s="75"/>
      <c r="F29" s="75"/>
      <c r="G29" s="75"/>
      <c r="H29" s="75"/>
    </row>
    <row r="30" spans="1:14" ht="28.5">
      <c r="A30" s="116" t="s">
        <v>191</v>
      </c>
      <c r="B30" s="133" t="s">
        <v>187</v>
      </c>
      <c r="C30" s="75" t="s">
        <v>173</v>
      </c>
      <c r="D30" s="75"/>
      <c r="E30" s="75" t="s">
        <v>173</v>
      </c>
      <c r="F30" s="75"/>
      <c r="G30" s="75"/>
      <c r="H30" s="141">
        <v>2395.4079999999999</v>
      </c>
      <c r="I30" s="198"/>
      <c r="J30" s="199"/>
      <c r="K30" s="199"/>
      <c r="L30" s="199"/>
      <c r="M30" s="199"/>
      <c r="N30" s="199"/>
    </row>
    <row r="32" spans="1:14">
      <c r="A32" s="113" t="s">
        <v>452</v>
      </c>
    </row>
  </sheetData>
  <mergeCells count="8">
    <mergeCell ref="I30:N30"/>
    <mergeCell ref="A1:H1"/>
    <mergeCell ref="A2:H2"/>
    <mergeCell ref="A3:A4"/>
    <mergeCell ref="B3:B4"/>
    <mergeCell ref="C3:E3"/>
    <mergeCell ref="F3:H3"/>
    <mergeCell ref="I27:K27"/>
  </mergeCells>
  <pageMargins left="0.31496062992125984" right="0.23622047244094491" top="0.23622047244094491" bottom="0.39370078740157483" header="0.15748031496062992" footer="0.19685039370078741"/>
  <pageSetup paperSize="9" scale="86" fitToHeight="3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6"/>
  <sheetViews>
    <sheetView zoomScale="80" zoomScaleNormal="80" zoomScaleSheetLayoutView="90" workbookViewId="0">
      <selection activeCell="E10" sqref="E10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06" t="s">
        <v>458</v>
      </c>
      <c r="B1" s="206"/>
      <c r="C1" s="206"/>
      <c r="D1" s="206"/>
      <c r="E1" s="206"/>
    </row>
    <row r="2" spans="1:5">
      <c r="A2" s="207" t="s">
        <v>153</v>
      </c>
      <c r="B2" s="207"/>
      <c r="C2" s="207"/>
      <c r="D2" s="207"/>
      <c r="E2" s="207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3" t="s">
        <v>421</v>
      </c>
      <c r="B5" s="44"/>
      <c r="C5" s="44"/>
      <c r="D5" s="44"/>
      <c r="E5" s="44"/>
    </row>
    <row r="6" spans="1:5" s="41" customFormat="1" ht="45.75" customHeight="1">
      <c r="A6" s="49" t="s">
        <v>373</v>
      </c>
      <c r="B6" s="70" t="s">
        <v>159</v>
      </c>
      <c r="C6" s="53"/>
      <c r="D6" s="54"/>
      <c r="E6" s="146">
        <f>E7+E12+E42+E44</f>
        <v>5994.0990000000002</v>
      </c>
    </row>
    <row r="7" spans="1:5" s="42" customFormat="1" ht="53.25" customHeight="1">
      <c r="A7" s="47" t="s">
        <v>374</v>
      </c>
      <c r="B7" s="70" t="s">
        <v>160</v>
      </c>
      <c r="C7" s="55"/>
      <c r="D7" s="74"/>
      <c r="E7" s="104">
        <f>E8+E9+E10</f>
        <v>5428.799</v>
      </c>
    </row>
    <row r="8" spans="1:5" s="42" customFormat="1" ht="15">
      <c r="A8" s="47" t="s">
        <v>195</v>
      </c>
      <c r="B8" s="70" t="s">
        <v>161</v>
      </c>
      <c r="C8" s="74"/>
      <c r="D8" s="74"/>
      <c r="E8" s="74">
        <f>407.7-407.7</f>
        <v>0</v>
      </c>
    </row>
    <row r="9" spans="1:5" s="42" customFormat="1" ht="15">
      <c r="A9" s="47" t="s">
        <v>375</v>
      </c>
      <c r="B9" s="70" t="s">
        <v>162</v>
      </c>
      <c r="C9" s="74"/>
      <c r="D9" s="74"/>
      <c r="E9" s="104">
        <v>571.92600000000004</v>
      </c>
    </row>
    <row r="10" spans="1:5" s="42" customFormat="1" ht="15">
      <c r="A10" s="47" t="s">
        <v>196</v>
      </c>
      <c r="B10" s="70" t="s">
        <v>163</v>
      </c>
      <c r="C10" s="74"/>
      <c r="D10" s="74"/>
      <c r="E10" s="104">
        <v>4856.8729999999996</v>
      </c>
    </row>
    <row r="11" spans="1:5" s="42" customFormat="1" ht="15">
      <c r="A11" s="47" t="s">
        <v>197</v>
      </c>
      <c r="B11" s="70" t="s">
        <v>164</v>
      </c>
      <c r="C11" s="74"/>
      <c r="D11" s="74"/>
      <c r="E11" s="53">
        <v>0</v>
      </c>
    </row>
    <row r="12" spans="1:5" s="42" customFormat="1" ht="29.25">
      <c r="A12" s="47" t="s">
        <v>376</v>
      </c>
      <c r="B12" s="70" t="s">
        <v>165</v>
      </c>
      <c r="C12" s="76"/>
      <c r="D12" s="74"/>
      <c r="E12" s="55"/>
    </row>
    <row r="13" spans="1:5" s="42" customFormat="1" ht="30">
      <c r="A13" s="47" t="s">
        <v>198</v>
      </c>
      <c r="B13" s="70" t="s">
        <v>166</v>
      </c>
      <c r="C13" s="74"/>
      <c r="D13" s="74"/>
      <c r="E13" s="53"/>
    </row>
    <row r="14" spans="1:5" s="42" customFormat="1" ht="29.25">
      <c r="A14" s="47" t="s">
        <v>377</v>
      </c>
      <c r="B14" s="70" t="s">
        <v>167</v>
      </c>
      <c r="C14" s="53"/>
      <c r="D14" s="53"/>
      <c r="E14" s="53"/>
    </row>
    <row r="15" spans="1:5" s="42" customFormat="1" ht="44.25">
      <c r="A15" s="47" t="s">
        <v>378</v>
      </c>
      <c r="B15" s="70" t="s">
        <v>174</v>
      </c>
      <c r="C15" s="53"/>
      <c r="D15" s="53"/>
      <c r="E15" s="53"/>
    </row>
    <row r="16" spans="1:5" s="42" customFormat="1" ht="15">
      <c r="A16" s="47" t="s">
        <v>199</v>
      </c>
      <c r="B16" s="70" t="s">
        <v>175</v>
      </c>
      <c r="C16" s="53"/>
      <c r="D16" s="53"/>
      <c r="E16" s="53"/>
    </row>
    <row r="17" spans="1:5" s="42" customFormat="1" ht="45">
      <c r="A17" s="47" t="s">
        <v>379</v>
      </c>
      <c r="B17" s="70" t="s">
        <v>176</v>
      </c>
      <c r="C17" s="53"/>
      <c r="D17" s="53"/>
      <c r="E17" s="53"/>
    </row>
    <row r="18" spans="1:5" s="42" customFormat="1" ht="44.25">
      <c r="A18" s="47" t="s">
        <v>380</v>
      </c>
      <c r="B18" s="70" t="s">
        <v>177</v>
      </c>
      <c r="C18" s="53"/>
      <c r="D18" s="53"/>
      <c r="E18" s="53"/>
    </row>
    <row r="19" spans="1:5" s="42" customFormat="1" ht="30">
      <c r="A19" s="47" t="s">
        <v>381</v>
      </c>
      <c r="B19" s="71" t="s">
        <v>178</v>
      </c>
      <c r="C19" s="46"/>
      <c r="D19" s="46"/>
      <c r="E19" s="46"/>
    </row>
    <row r="20" spans="1:5" s="42" customFormat="1" ht="30">
      <c r="A20" s="47" t="s">
        <v>382</v>
      </c>
      <c r="B20" s="70" t="s">
        <v>179</v>
      </c>
      <c r="C20" s="53"/>
      <c r="D20" s="53"/>
      <c r="E20" s="53"/>
    </row>
    <row r="21" spans="1:5" s="42" customFormat="1" ht="15">
      <c r="A21" s="47" t="s">
        <v>383</v>
      </c>
      <c r="B21" s="70" t="s">
        <v>180</v>
      </c>
      <c r="C21" s="53"/>
      <c r="D21" s="53"/>
      <c r="E21" s="53"/>
    </row>
    <row r="22" spans="1:5" s="42" customFormat="1" ht="15">
      <c r="A22" s="47" t="s">
        <v>384</v>
      </c>
      <c r="B22" s="70" t="s">
        <v>181</v>
      </c>
      <c r="C22" s="53"/>
      <c r="D22" s="53"/>
      <c r="E22" s="53"/>
    </row>
    <row r="23" spans="1:5" s="42" customFormat="1" ht="45">
      <c r="A23" s="47" t="s">
        <v>385</v>
      </c>
      <c r="B23" s="71" t="s">
        <v>182</v>
      </c>
      <c r="C23" s="46"/>
      <c r="D23" s="46"/>
      <c r="E23" s="46"/>
    </row>
    <row r="24" spans="1:5" s="42" customFormat="1" ht="30">
      <c r="A24" s="47" t="s">
        <v>386</v>
      </c>
      <c r="B24" s="71" t="s">
        <v>183</v>
      </c>
      <c r="C24" s="46"/>
      <c r="D24" s="46"/>
      <c r="E24" s="46"/>
    </row>
    <row r="25" spans="1:5" s="42" customFormat="1" ht="15">
      <c r="A25" s="47" t="s">
        <v>203</v>
      </c>
      <c r="B25" s="70" t="s">
        <v>184</v>
      </c>
      <c r="C25" s="53"/>
      <c r="D25" s="53"/>
      <c r="E25" s="53"/>
    </row>
    <row r="26" spans="1:5" s="42" customFormat="1" ht="30">
      <c r="A26" s="47" t="s">
        <v>387</v>
      </c>
      <c r="B26" s="71" t="s">
        <v>185</v>
      </c>
      <c r="C26" s="46"/>
      <c r="D26" s="46"/>
      <c r="E26" s="46"/>
    </row>
    <row r="27" spans="1:5" s="42" customFormat="1" ht="15">
      <c r="A27" s="47" t="s">
        <v>388</v>
      </c>
      <c r="B27" s="70" t="s">
        <v>186</v>
      </c>
      <c r="C27" s="53"/>
      <c r="D27" s="74"/>
      <c r="E27" s="53"/>
    </row>
    <row r="28" spans="1:5" s="42" customFormat="1" ht="15">
      <c r="A28" s="47" t="s">
        <v>389</v>
      </c>
      <c r="B28" s="70" t="s">
        <v>187</v>
      </c>
      <c r="C28" s="53"/>
      <c r="D28" s="74"/>
      <c r="E28" s="53"/>
    </row>
    <row r="29" spans="1:5" s="42" customFormat="1" ht="15">
      <c r="A29" s="47" t="s">
        <v>204</v>
      </c>
      <c r="B29" s="70" t="s">
        <v>200</v>
      </c>
      <c r="C29" s="53"/>
      <c r="D29" s="74"/>
      <c r="E29" s="53"/>
    </row>
    <row r="30" spans="1:5" s="42" customFormat="1" ht="15">
      <c r="A30" s="47" t="s">
        <v>205</v>
      </c>
      <c r="B30" s="70" t="s">
        <v>201</v>
      </c>
      <c r="C30" s="53"/>
      <c r="D30" s="74"/>
      <c r="E30" s="53"/>
    </row>
    <row r="31" spans="1:5" s="42" customFormat="1" ht="15">
      <c r="A31" s="47" t="s">
        <v>206</v>
      </c>
      <c r="B31" s="70" t="s">
        <v>202</v>
      </c>
      <c r="C31" s="53"/>
      <c r="D31" s="74"/>
      <c r="E31" s="53"/>
    </row>
    <row r="32" spans="1:5" s="42" customFormat="1" ht="30">
      <c r="A32" s="47" t="s">
        <v>217</v>
      </c>
      <c r="B32" s="70" t="s">
        <v>207</v>
      </c>
      <c r="C32" s="53"/>
      <c r="D32" s="74" t="s">
        <v>173</v>
      </c>
      <c r="E32" s="53" t="s">
        <v>173</v>
      </c>
    </row>
    <row r="33" spans="1:5" s="42" customFormat="1" ht="59.25">
      <c r="A33" s="47" t="s">
        <v>390</v>
      </c>
      <c r="B33" s="71" t="s">
        <v>208</v>
      </c>
      <c r="C33" s="46"/>
      <c r="D33" s="74" t="s">
        <v>173</v>
      </c>
      <c r="E33" s="53" t="s">
        <v>173</v>
      </c>
    </row>
    <row r="34" spans="1:5" s="42" customFormat="1" ht="15">
      <c r="A34" s="47" t="s">
        <v>391</v>
      </c>
      <c r="B34" s="70" t="s">
        <v>209</v>
      </c>
      <c r="C34" s="53"/>
      <c r="D34" s="74"/>
      <c r="E34" s="53"/>
    </row>
    <row r="35" spans="1:5" s="42" customFormat="1" ht="30">
      <c r="A35" s="47" t="s">
        <v>392</v>
      </c>
      <c r="B35" s="70" t="s">
        <v>210</v>
      </c>
      <c r="C35" s="53"/>
      <c r="D35" s="74"/>
      <c r="E35" s="53"/>
    </row>
    <row r="36" spans="1:5" s="42" customFormat="1" ht="15">
      <c r="A36" s="47" t="s">
        <v>393</v>
      </c>
      <c r="B36" s="70" t="s">
        <v>211</v>
      </c>
      <c r="C36" s="53"/>
      <c r="D36" s="74"/>
      <c r="E36" s="53"/>
    </row>
    <row r="37" spans="1:5" s="42" customFormat="1" ht="89.25">
      <c r="A37" s="47" t="s">
        <v>394</v>
      </c>
      <c r="B37" s="71" t="s">
        <v>212</v>
      </c>
      <c r="C37" s="53" t="s">
        <v>173</v>
      </c>
      <c r="D37" s="75"/>
      <c r="E37" s="53" t="s">
        <v>173</v>
      </c>
    </row>
    <row r="38" spans="1:5" s="42" customFormat="1" ht="45">
      <c r="A38" s="47" t="s">
        <v>395</v>
      </c>
      <c r="B38" s="71" t="s">
        <v>213</v>
      </c>
      <c r="C38" s="53" t="s">
        <v>173</v>
      </c>
      <c r="D38" s="75"/>
      <c r="E38" s="53" t="s">
        <v>173</v>
      </c>
    </row>
    <row r="39" spans="1:5" s="42" customFormat="1" ht="15">
      <c r="A39" s="47" t="s">
        <v>218</v>
      </c>
      <c r="B39" s="70" t="s">
        <v>214</v>
      </c>
      <c r="C39" s="53" t="s">
        <v>173</v>
      </c>
      <c r="D39" s="74"/>
      <c r="E39" s="53" t="s">
        <v>173</v>
      </c>
    </row>
    <row r="40" spans="1:5" s="42" customFormat="1" ht="30">
      <c r="A40" s="47" t="s">
        <v>396</v>
      </c>
      <c r="B40" s="71" t="s">
        <v>215</v>
      </c>
      <c r="C40" s="53" t="s">
        <v>173</v>
      </c>
      <c r="D40" s="75"/>
      <c r="E40" s="53" t="s">
        <v>173</v>
      </c>
    </row>
    <row r="41" spans="1:5" s="42" customFormat="1" ht="15">
      <c r="A41" s="47" t="s">
        <v>219</v>
      </c>
      <c r="B41" s="70" t="s">
        <v>216</v>
      </c>
      <c r="C41" s="53"/>
      <c r="D41" s="74"/>
      <c r="E41" s="53"/>
    </row>
    <row r="42" spans="1:5" s="42" customFormat="1" ht="15">
      <c r="A42" s="47" t="s">
        <v>225</v>
      </c>
      <c r="B42" s="70" t="s">
        <v>220</v>
      </c>
      <c r="C42" s="53"/>
      <c r="D42" s="74"/>
      <c r="E42" s="149"/>
    </row>
    <row r="43" spans="1:5" s="42" customFormat="1" ht="30">
      <c r="A43" s="47" t="s">
        <v>226</v>
      </c>
      <c r="B43" s="70" t="s">
        <v>221</v>
      </c>
      <c r="C43" s="53"/>
      <c r="D43" s="74"/>
      <c r="E43" s="53"/>
    </row>
    <row r="44" spans="1:5" s="42" customFormat="1" ht="30">
      <c r="A44" s="47" t="s">
        <v>450</v>
      </c>
      <c r="B44" s="70" t="s">
        <v>222</v>
      </c>
      <c r="C44" s="53"/>
      <c r="D44" s="74"/>
      <c r="E44" s="104">
        <v>565.29999999999995</v>
      </c>
    </row>
    <row r="45" spans="1:5" s="42" customFormat="1" ht="30">
      <c r="A45" s="47" t="s">
        <v>397</v>
      </c>
      <c r="B45" s="40" t="s">
        <v>223</v>
      </c>
      <c r="C45" s="53"/>
      <c r="D45" s="74"/>
      <c r="E45" s="53"/>
    </row>
    <row r="46" spans="1:5" s="42" customFormat="1" ht="60">
      <c r="A46" s="47" t="s">
        <v>398</v>
      </c>
      <c r="B46" s="45" t="s">
        <v>224</v>
      </c>
      <c r="C46" s="46"/>
      <c r="D46" s="46"/>
      <c r="E46" s="4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6" fitToHeight="5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7"/>
  <sheetViews>
    <sheetView topLeftCell="A4" zoomScale="90" zoomScaleNormal="90" zoomScaleSheetLayoutView="100" workbookViewId="0">
      <selection activeCell="G10" sqref="G10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0.8554687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08" t="s">
        <v>457</v>
      </c>
      <c r="B1" s="206"/>
      <c r="C1" s="206"/>
      <c r="D1" s="206"/>
      <c r="E1" s="206"/>
      <c r="F1" s="206"/>
      <c r="G1" s="206"/>
      <c r="H1" s="206"/>
    </row>
    <row r="2" spans="1:8" ht="15" customHeight="1">
      <c r="A2" s="209" t="s">
        <v>153</v>
      </c>
      <c r="B2" s="209"/>
      <c r="C2" s="209"/>
      <c r="D2" s="209"/>
      <c r="E2" s="209"/>
      <c r="F2" s="209"/>
      <c r="G2" s="209"/>
      <c r="H2" s="209"/>
    </row>
    <row r="3" spans="1:8" s="42" customFormat="1" ht="23.25" customHeight="1">
      <c r="A3" s="210" t="s">
        <v>154</v>
      </c>
      <c r="B3" s="210" t="s">
        <v>155</v>
      </c>
      <c r="C3" s="210" t="s">
        <v>399</v>
      </c>
      <c r="D3" s="210"/>
      <c r="E3" s="210"/>
      <c r="F3" s="210" t="s">
        <v>400</v>
      </c>
      <c r="G3" s="210"/>
      <c r="H3" s="210"/>
    </row>
    <row r="4" spans="1:8" s="42" customFormat="1" ht="60">
      <c r="A4" s="210"/>
      <c r="B4" s="210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3" t="s">
        <v>421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47">
        <v>2395.4079999999999</v>
      </c>
      <c r="F7" s="48" t="s">
        <v>173</v>
      </c>
      <c r="G7" s="48" t="s">
        <v>173</v>
      </c>
      <c r="H7" s="48" t="s">
        <v>173</v>
      </c>
    </row>
    <row r="8" spans="1:8" s="42" customFormat="1" ht="28.5">
      <c r="A8" s="49" t="s">
        <v>401</v>
      </c>
      <c r="B8" s="45" t="s">
        <v>160</v>
      </c>
      <c r="C8" s="57"/>
      <c r="D8" s="58"/>
      <c r="E8" s="147">
        <v>8157.4009999999998</v>
      </c>
      <c r="F8" s="57"/>
      <c r="G8" s="58"/>
      <c r="H8" s="144">
        <v>10946.065000000001</v>
      </c>
    </row>
    <row r="9" spans="1:8" s="42" customFormat="1" ht="15">
      <c r="A9" s="49" t="s">
        <v>228</v>
      </c>
      <c r="B9" s="45" t="s">
        <v>161</v>
      </c>
      <c r="C9" s="57"/>
      <c r="D9" s="58"/>
      <c r="E9" s="147">
        <v>19111.5</v>
      </c>
      <c r="F9" s="57"/>
      <c r="G9" s="58"/>
      <c r="H9" s="147">
        <v>19111.5</v>
      </c>
    </row>
    <row r="10" spans="1:8" s="42" customFormat="1" ht="28.5">
      <c r="A10" s="49" t="s">
        <v>402</v>
      </c>
      <c r="B10" s="45" t="s">
        <v>162</v>
      </c>
      <c r="C10" s="57"/>
      <c r="D10" s="58"/>
      <c r="E10" s="147">
        <v>5089.0990000000002</v>
      </c>
      <c r="F10" s="57"/>
      <c r="G10" s="58"/>
      <c r="H10" s="146">
        <v>5994.0990000000002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38">
        <v>4829.4260000000004</v>
      </c>
      <c r="F11" s="48"/>
      <c r="G11" s="46"/>
      <c r="H11" s="104">
        <v>5428.799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48"/>
      <c r="F12" s="48"/>
      <c r="G12" s="46"/>
      <c r="H12" s="48"/>
    </row>
    <row r="13" spans="1:8" s="42" customFormat="1" ht="30">
      <c r="A13" s="47" t="s">
        <v>230</v>
      </c>
      <c r="B13" s="45" t="s">
        <v>165</v>
      </c>
      <c r="C13" s="48"/>
      <c r="D13" s="46"/>
      <c r="E13" s="48"/>
      <c r="F13" s="48"/>
      <c r="G13" s="46"/>
      <c r="H13" s="48"/>
    </row>
    <row r="14" spans="1:8" s="42" customFormat="1" ht="15">
      <c r="A14" s="47" t="s">
        <v>232</v>
      </c>
      <c r="B14" s="45" t="s">
        <v>166</v>
      </c>
      <c r="C14" s="48"/>
      <c r="D14" s="46"/>
      <c r="E14" s="48"/>
      <c r="F14" s="48"/>
      <c r="G14" s="46"/>
      <c r="H14" s="48"/>
    </row>
    <row r="15" spans="1:8" s="42" customFormat="1" ht="15">
      <c r="A15" s="47" t="s">
        <v>206</v>
      </c>
      <c r="B15" s="45" t="s">
        <v>167</v>
      </c>
      <c r="C15" s="48"/>
      <c r="D15" s="46"/>
      <c r="E15" s="48"/>
      <c r="F15" s="48"/>
      <c r="G15" s="46"/>
      <c r="H15" s="48"/>
    </row>
    <row r="16" spans="1:8" s="42" customFormat="1" ht="30">
      <c r="A16" s="47" t="s">
        <v>217</v>
      </c>
      <c r="B16" s="45" t="s">
        <v>174</v>
      </c>
      <c r="C16" s="48"/>
      <c r="D16" s="48"/>
      <c r="E16" s="48" t="s">
        <v>173</v>
      </c>
      <c r="F16" s="48"/>
      <c r="G16" s="46" t="s">
        <v>173</v>
      </c>
      <c r="H16" s="48" t="s">
        <v>173</v>
      </c>
    </row>
    <row r="17" spans="1:8" s="42" customFormat="1" ht="45">
      <c r="A17" s="47" t="s">
        <v>341</v>
      </c>
      <c r="B17" s="45" t="s">
        <v>175</v>
      </c>
      <c r="C17" s="48"/>
      <c r="D17" s="48"/>
      <c r="E17" s="48" t="s">
        <v>173</v>
      </c>
      <c r="F17" s="48"/>
      <c r="G17" s="46" t="s">
        <v>173</v>
      </c>
      <c r="H17" s="48" t="s">
        <v>173</v>
      </c>
    </row>
    <row r="18" spans="1:8" s="42" customFormat="1" ht="45">
      <c r="A18" s="47" t="s">
        <v>403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451</v>
      </c>
      <c r="B22" s="45" t="s">
        <v>180</v>
      </c>
      <c r="C22" s="48"/>
      <c r="D22" s="46"/>
      <c r="E22" s="138">
        <v>259.673</v>
      </c>
      <c r="F22" s="48"/>
      <c r="G22" s="46"/>
      <c r="H22" s="140">
        <f>H10-H11</f>
        <v>565.30000000000018</v>
      </c>
    </row>
    <row r="23" spans="1:8" s="42" customFormat="1" ht="42.75">
      <c r="A23" s="49" t="s">
        <v>404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A25" s="148"/>
      <c r="D25" s="73"/>
    </row>
    <row r="26" spans="1:8">
      <c r="A26" s="148"/>
    </row>
    <row r="27" spans="1:8">
      <c r="A27" s="150" t="s">
        <v>459</v>
      </c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2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topLeftCell="A10" zoomScaleSheetLayoutView="100" workbookViewId="0">
      <selection activeCell="F16" sqref="F16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12" t="s">
        <v>438</v>
      </c>
      <c r="B1" s="213"/>
      <c r="C1" s="213"/>
      <c r="D1" s="213"/>
      <c r="E1" s="213"/>
      <c r="F1" s="213"/>
    </row>
    <row r="2" spans="1:6">
      <c r="A2" s="214"/>
      <c r="B2" s="214"/>
      <c r="C2" s="214"/>
      <c r="D2" s="214"/>
      <c r="E2" s="214"/>
      <c r="F2" s="214"/>
    </row>
    <row r="3" spans="1:6">
      <c r="A3" s="215" t="s">
        <v>233</v>
      </c>
      <c r="B3" s="215"/>
      <c r="C3" s="215"/>
      <c r="D3" s="215"/>
      <c r="E3" s="215"/>
      <c r="F3" s="215"/>
    </row>
    <row r="4" spans="1:6" ht="15" customHeight="1">
      <c r="A4" s="216" t="s">
        <v>154</v>
      </c>
      <c r="B4" s="210" t="s">
        <v>155</v>
      </c>
      <c r="C4" s="210" t="s">
        <v>234</v>
      </c>
      <c r="D4" s="210" t="s">
        <v>405</v>
      </c>
      <c r="E4" s="210"/>
      <c r="F4" s="210"/>
    </row>
    <row r="5" spans="1:6" ht="75">
      <c r="A5" s="216"/>
      <c r="B5" s="210"/>
      <c r="C5" s="210"/>
      <c r="D5" s="39" t="s">
        <v>235</v>
      </c>
      <c r="E5" s="39" t="s">
        <v>406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3" t="s">
        <v>421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407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408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409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11" t="s">
        <v>337</v>
      </c>
      <c r="B27" s="211"/>
      <c r="C27" s="211"/>
      <c r="D27" s="211"/>
      <c r="E27" s="211"/>
      <c r="F27" s="211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34" zoomScaleSheetLayoutView="100" workbookViewId="0">
      <selection activeCell="E8" sqref="E8:E150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13" t="s">
        <v>410</v>
      </c>
      <c r="B1" s="213"/>
      <c r="C1" s="213"/>
      <c r="D1" s="213"/>
      <c r="E1" s="213"/>
      <c r="F1" s="213"/>
    </row>
    <row r="2" spans="1:9">
      <c r="A2" s="214"/>
      <c r="B2" s="214"/>
      <c r="C2" s="214"/>
      <c r="D2" s="214"/>
      <c r="E2" s="214"/>
      <c r="F2" s="214"/>
    </row>
    <row r="3" spans="1:9">
      <c r="A3" s="217" t="s">
        <v>233</v>
      </c>
      <c r="B3" s="217"/>
      <c r="C3" s="217"/>
      <c r="D3" s="217"/>
      <c r="E3" s="217"/>
      <c r="F3" s="217"/>
    </row>
    <row r="4" spans="1:9" s="42" customFormat="1" ht="15">
      <c r="A4" s="210" t="s">
        <v>154</v>
      </c>
      <c r="B4" s="210" t="s">
        <v>155</v>
      </c>
      <c r="C4" s="210" t="s">
        <v>234</v>
      </c>
      <c r="D4" s="210" t="s">
        <v>405</v>
      </c>
      <c r="E4" s="210"/>
      <c r="F4" s="210"/>
    </row>
    <row r="5" spans="1:9" s="42" customFormat="1" ht="60">
      <c r="A5" s="210"/>
      <c r="B5" s="210"/>
      <c r="C5" s="210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3" t="s">
        <v>421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40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40"/>
      <c r="F13" s="56"/>
    </row>
    <row r="14" spans="1:9" s="42" customFormat="1" ht="45">
      <c r="A14" s="47" t="s">
        <v>336</v>
      </c>
      <c r="B14" s="45" t="s">
        <v>165</v>
      </c>
      <c r="C14" s="43" t="s">
        <v>411</v>
      </c>
      <c r="D14" s="56"/>
      <c r="E14" s="140"/>
      <c r="F14" s="56"/>
    </row>
    <row r="15" spans="1:9" s="42" customFormat="1" ht="18">
      <c r="A15" s="47" t="s">
        <v>246</v>
      </c>
      <c r="B15" s="45" t="s">
        <v>166</v>
      </c>
      <c r="C15" s="43" t="s">
        <v>411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411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/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41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41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41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41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40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5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412</v>
      </c>
      <c r="D29" s="47"/>
      <c r="E29" s="105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412</v>
      </c>
      <c r="D30" s="47"/>
      <c r="E30" s="105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412</v>
      </c>
      <c r="D31" s="47"/>
      <c r="E31" s="105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412</v>
      </c>
      <c r="D32" s="47"/>
      <c r="E32" s="139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412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412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412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412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412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412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5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5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5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5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5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5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5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411</v>
      </c>
      <c r="D86" s="47"/>
      <c r="E86" s="105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411</v>
      </c>
      <c r="D87" s="47"/>
      <c r="E87" s="105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411</v>
      </c>
      <c r="D88" s="47"/>
      <c r="E88" s="105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5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39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39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39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39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413</v>
      </c>
      <c r="B97" s="45" t="s">
        <v>29</v>
      </c>
      <c r="C97" s="43" t="s">
        <v>256</v>
      </c>
      <c r="D97" s="47"/>
      <c r="E97" s="139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39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411</v>
      </c>
      <c r="D100" s="47"/>
      <c r="E100" s="139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411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411</v>
      </c>
      <c r="D102" s="47"/>
      <c r="E102" s="139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411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411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411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411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411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411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38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411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411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39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topLeftCell="A3" zoomScaleSheetLayoutView="100" workbookViewId="0">
      <selection sqref="A1:P1"/>
    </sheetView>
  </sheetViews>
  <sheetFormatPr defaultColWidth="0.85546875" defaultRowHeight="12.75" outlineLevelRow="1"/>
  <cols>
    <col min="1" max="1" width="45.85546875" style="90" customWidth="1"/>
    <col min="2" max="2" width="4.42578125" style="90" customWidth="1"/>
    <col min="3" max="3" width="9" style="90" customWidth="1"/>
    <col min="4" max="4" width="8" style="90" customWidth="1"/>
    <col min="5" max="5" width="8.85546875" style="90" customWidth="1"/>
    <col min="6" max="6" width="8" style="90" customWidth="1"/>
    <col min="7" max="7" width="10.42578125" style="90" customWidth="1" collapsed="1"/>
    <col min="8" max="8" width="15.85546875" style="90" customWidth="1"/>
    <col min="9" max="9" width="10" style="90" customWidth="1"/>
    <col min="10" max="10" width="13" style="90" customWidth="1"/>
    <col min="11" max="11" width="15" style="90" customWidth="1"/>
    <col min="12" max="12" width="16.42578125" style="90" customWidth="1"/>
    <col min="13" max="13" width="9.5703125" style="90" customWidth="1"/>
    <col min="14" max="14" width="11.85546875" style="90" customWidth="1"/>
    <col min="15" max="15" width="8.140625" style="90" customWidth="1"/>
    <col min="16" max="16" width="14.140625" style="90" customWidth="1"/>
    <col min="17" max="16384" width="0.85546875" style="90"/>
  </cols>
  <sheetData>
    <row r="1" spans="1:24" ht="123.75" customHeight="1">
      <c r="A1" s="218" t="s">
        <v>449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24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1:24">
      <c r="A3" s="221" t="s">
        <v>120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24" s="113" customFormat="1" ht="43.5" customHeight="1">
      <c r="A4" s="203" t="s">
        <v>414</v>
      </c>
      <c r="B4" s="203" t="s">
        <v>155</v>
      </c>
      <c r="C4" s="203" t="s">
        <v>415</v>
      </c>
      <c r="D4" s="203" t="s">
        <v>115</v>
      </c>
      <c r="E4" s="203"/>
      <c r="F4" s="203" t="s">
        <v>116</v>
      </c>
      <c r="G4" s="203" t="s">
        <v>340</v>
      </c>
      <c r="H4" s="203"/>
      <c r="I4" s="203"/>
      <c r="J4" s="203"/>
      <c r="K4" s="203" t="s">
        <v>416</v>
      </c>
      <c r="L4" s="203"/>
      <c r="M4" s="203" t="s">
        <v>117</v>
      </c>
      <c r="N4" s="203"/>
      <c r="O4" s="203"/>
      <c r="P4" s="203"/>
    </row>
    <row r="5" spans="1:24" s="113" customFormat="1" ht="76.5" customHeight="1">
      <c r="A5" s="203"/>
      <c r="B5" s="203"/>
      <c r="C5" s="203"/>
      <c r="D5" s="114" t="s">
        <v>417</v>
      </c>
      <c r="E5" s="85" t="s">
        <v>418</v>
      </c>
      <c r="F5" s="203"/>
      <c r="G5" s="85" t="s">
        <v>192</v>
      </c>
      <c r="H5" s="85" t="s">
        <v>419</v>
      </c>
      <c r="I5" s="85" t="s">
        <v>194</v>
      </c>
      <c r="J5" s="85" t="s">
        <v>118</v>
      </c>
      <c r="K5" s="85" t="s">
        <v>119</v>
      </c>
      <c r="L5" s="85" t="s">
        <v>420</v>
      </c>
      <c r="M5" s="85" t="s">
        <v>192</v>
      </c>
      <c r="N5" s="85" t="s">
        <v>441</v>
      </c>
      <c r="O5" s="85" t="s">
        <v>194</v>
      </c>
      <c r="P5" s="85" t="s">
        <v>118</v>
      </c>
    </row>
    <row r="6" spans="1:24" s="115" customFormat="1" ht="14.25">
      <c r="A6" s="87">
        <v>1</v>
      </c>
      <c r="B6" s="87">
        <v>2</v>
      </c>
      <c r="C6" s="87">
        <v>3</v>
      </c>
      <c r="D6" s="87">
        <v>4</v>
      </c>
      <c r="E6" s="87"/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  <c r="L6" s="87">
        <v>11</v>
      </c>
      <c r="M6" s="87">
        <v>12</v>
      </c>
      <c r="N6" s="87">
        <v>13</v>
      </c>
      <c r="O6" s="87">
        <v>14</v>
      </c>
      <c r="P6" s="87">
        <v>15</v>
      </c>
    </row>
    <row r="7" spans="1:24" s="118" customFormat="1" ht="14.25">
      <c r="A7" s="116" t="s">
        <v>421</v>
      </c>
      <c r="B7" s="117"/>
      <c r="C7" s="117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18" customFormat="1" ht="14.25">
      <c r="A8" s="119" t="s">
        <v>422</v>
      </c>
      <c r="B8" s="117"/>
      <c r="C8" s="117"/>
      <c r="D8" s="66"/>
      <c r="E8" s="66"/>
      <c r="F8" s="66"/>
      <c r="G8" s="66"/>
      <c r="H8" s="88"/>
      <c r="I8" s="88"/>
      <c r="J8" s="88"/>
      <c r="K8" s="88"/>
      <c r="L8" s="88"/>
      <c r="M8" s="88"/>
      <c r="N8" s="88"/>
      <c r="O8" s="88"/>
      <c r="P8" s="88"/>
    </row>
    <row r="9" spans="1:24">
      <c r="A9" s="67"/>
      <c r="B9" s="68"/>
      <c r="C9" s="120"/>
      <c r="D9" s="92"/>
      <c r="E9" s="92"/>
      <c r="F9" s="92"/>
      <c r="G9" s="89"/>
      <c r="H9" s="89"/>
      <c r="I9" s="89"/>
      <c r="J9" s="89"/>
      <c r="K9" s="121"/>
      <c r="L9" s="89"/>
      <c r="M9" s="89"/>
      <c r="N9" s="89"/>
      <c r="O9" s="122"/>
      <c r="P9" s="89"/>
      <c r="Q9" s="124"/>
      <c r="R9" s="124"/>
      <c r="S9" s="124"/>
      <c r="T9" s="124"/>
      <c r="U9" s="124"/>
      <c r="V9" s="125"/>
      <c r="W9" s="125"/>
      <c r="X9" s="125"/>
    </row>
    <row r="10" spans="1:24" hidden="1" outlineLevel="1">
      <c r="A10" s="67"/>
      <c r="B10" s="68"/>
      <c r="C10" s="120"/>
      <c r="D10" s="92"/>
      <c r="E10" s="92"/>
      <c r="F10" s="92"/>
      <c r="G10" s="89"/>
      <c r="H10" s="89"/>
      <c r="I10" s="89"/>
      <c r="J10" s="89"/>
      <c r="K10" s="121"/>
      <c r="L10" s="89"/>
      <c r="M10" s="89"/>
      <c r="N10" s="89"/>
      <c r="O10" s="122"/>
      <c r="P10" s="122"/>
      <c r="Q10" s="124"/>
      <c r="R10" s="124"/>
      <c r="S10" s="124"/>
      <c r="T10" s="124"/>
      <c r="U10" s="124"/>
      <c r="V10" s="125"/>
      <c r="W10" s="125"/>
      <c r="X10" s="125"/>
    </row>
    <row r="11" spans="1:24" hidden="1" outlineLevel="1">
      <c r="A11" s="67"/>
      <c r="B11" s="68"/>
      <c r="C11" s="120"/>
      <c r="D11" s="92"/>
      <c r="E11" s="92"/>
      <c r="F11" s="92"/>
      <c r="G11" s="89"/>
      <c r="H11" s="89"/>
      <c r="I11" s="89"/>
      <c r="J11" s="89"/>
      <c r="K11" s="121"/>
      <c r="L11" s="89"/>
      <c r="M11" s="89"/>
      <c r="N11" s="89"/>
      <c r="O11" s="122"/>
      <c r="P11" s="122"/>
      <c r="Q11" s="124"/>
      <c r="R11" s="124"/>
      <c r="S11" s="124"/>
      <c r="T11" s="124"/>
      <c r="U11" s="124"/>
      <c r="V11" s="125"/>
      <c r="W11" s="125"/>
      <c r="X11" s="125"/>
    </row>
    <row r="12" spans="1:24" hidden="1" outlineLevel="1">
      <c r="A12" s="67"/>
      <c r="B12" s="68"/>
      <c r="C12" s="120"/>
      <c r="D12" s="92"/>
      <c r="E12" s="92"/>
      <c r="F12" s="92"/>
      <c r="G12" s="89"/>
      <c r="H12" s="89"/>
      <c r="I12" s="89"/>
      <c r="J12" s="89"/>
      <c r="K12" s="121"/>
      <c r="L12" s="89"/>
      <c r="M12" s="89"/>
      <c r="N12" s="89"/>
      <c r="O12" s="122"/>
      <c r="P12" s="122"/>
      <c r="Q12" s="124"/>
      <c r="R12" s="124"/>
      <c r="S12" s="124"/>
      <c r="T12" s="124"/>
      <c r="U12" s="124"/>
      <c r="V12" s="125"/>
      <c r="W12" s="125"/>
      <c r="X12" s="125"/>
    </row>
    <row r="13" spans="1:24" hidden="1" outlineLevel="1">
      <c r="A13" s="67"/>
      <c r="B13" s="68"/>
      <c r="C13" s="120"/>
      <c r="D13" s="92"/>
      <c r="E13" s="92"/>
      <c r="F13" s="92"/>
      <c r="G13" s="89"/>
      <c r="H13" s="89"/>
      <c r="I13" s="89"/>
      <c r="J13" s="89"/>
      <c r="K13" s="121"/>
      <c r="L13" s="89"/>
      <c r="M13" s="89"/>
      <c r="N13" s="89"/>
      <c r="O13" s="122"/>
      <c r="P13" s="122"/>
      <c r="Q13" s="124"/>
      <c r="R13" s="124"/>
      <c r="S13" s="124"/>
      <c r="T13" s="124"/>
      <c r="U13" s="124"/>
      <c r="V13" s="125"/>
      <c r="W13" s="125"/>
      <c r="X13" s="125"/>
    </row>
    <row r="14" spans="1:24" hidden="1" outlineLevel="1">
      <c r="A14" s="67"/>
      <c r="B14" s="68"/>
      <c r="C14" s="120"/>
      <c r="D14" s="92"/>
      <c r="E14" s="92"/>
      <c r="F14" s="92"/>
      <c r="G14" s="89"/>
      <c r="H14" s="89"/>
      <c r="I14" s="89"/>
      <c r="J14" s="89"/>
      <c r="K14" s="121"/>
      <c r="L14" s="89"/>
      <c r="M14" s="89"/>
      <c r="N14" s="89"/>
      <c r="O14" s="122"/>
      <c r="P14" s="122"/>
      <c r="Q14" s="124"/>
      <c r="R14" s="124"/>
      <c r="S14" s="124"/>
      <c r="T14" s="124"/>
      <c r="U14" s="124"/>
      <c r="V14" s="125"/>
      <c r="W14" s="125"/>
      <c r="X14" s="125"/>
    </row>
    <row r="15" spans="1:24" hidden="1" outlineLevel="1">
      <c r="A15" s="67"/>
      <c r="B15" s="68"/>
      <c r="C15" s="120"/>
      <c r="D15" s="92"/>
      <c r="E15" s="92"/>
      <c r="F15" s="92"/>
      <c r="G15" s="89"/>
      <c r="H15" s="89"/>
      <c r="I15" s="89"/>
      <c r="J15" s="89"/>
      <c r="K15" s="121"/>
      <c r="L15" s="89"/>
      <c r="M15" s="89"/>
      <c r="N15" s="89"/>
      <c r="O15" s="122"/>
      <c r="P15" s="122"/>
      <c r="Q15" s="124"/>
      <c r="R15" s="124"/>
      <c r="S15" s="124"/>
      <c r="T15" s="124"/>
      <c r="U15" s="124"/>
      <c r="V15" s="125"/>
      <c r="W15" s="125"/>
      <c r="X15" s="125"/>
    </row>
    <row r="16" spans="1:24" hidden="1" outlineLevel="1">
      <c r="A16" s="67"/>
      <c r="B16" s="68"/>
      <c r="C16" s="120"/>
      <c r="D16" s="92"/>
      <c r="E16" s="92"/>
      <c r="F16" s="92"/>
      <c r="G16" s="89"/>
      <c r="H16" s="89"/>
      <c r="I16" s="89"/>
      <c r="J16" s="89"/>
      <c r="K16" s="121"/>
      <c r="L16" s="89"/>
      <c r="M16" s="89"/>
      <c r="N16" s="89"/>
      <c r="O16" s="122"/>
      <c r="P16" s="122"/>
      <c r="Q16" s="124"/>
      <c r="R16" s="124"/>
      <c r="S16" s="124"/>
      <c r="T16" s="124"/>
      <c r="U16" s="124"/>
      <c r="V16" s="125"/>
      <c r="W16" s="125"/>
      <c r="X16" s="125"/>
    </row>
    <row r="17" spans="1:24" collapsed="1">
      <c r="A17" s="67"/>
      <c r="B17" s="68"/>
      <c r="C17" s="120"/>
      <c r="D17" s="92"/>
      <c r="E17" s="92"/>
      <c r="F17" s="92"/>
      <c r="G17" s="89"/>
      <c r="H17" s="89"/>
      <c r="I17" s="89"/>
      <c r="J17" s="89"/>
      <c r="K17" s="121"/>
      <c r="L17" s="89"/>
      <c r="M17" s="89"/>
      <c r="N17" s="89"/>
      <c r="O17" s="122"/>
      <c r="P17" s="122"/>
      <c r="Q17" s="124"/>
      <c r="R17" s="124"/>
      <c r="S17" s="124"/>
      <c r="T17" s="124"/>
      <c r="U17" s="124"/>
      <c r="V17" s="125"/>
      <c r="W17" s="125"/>
      <c r="X17" s="125"/>
    </row>
    <row r="18" spans="1:24">
      <c r="A18" s="67"/>
      <c r="B18" s="68"/>
      <c r="C18" s="120"/>
      <c r="D18" s="92"/>
      <c r="E18" s="92"/>
      <c r="F18" s="123"/>
      <c r="G18" s="89"/>
      <c r="H18" s="89"/>
      <c r="I18" s="89"/>
      <c r="J18" s="89"/>
      <c r="K18" s="121"/>
      <c r="L18" s="89"/>
      <c r="M18" s="89"/>
      <c r="N18" s="89"/>
      <c r="O18" s="122"/>
      <c r="P18" s="122"/>
      <c r="Q18" s="124"/>
      <c r="R18" s="124"/>
      <c r="S18" s="124"/>
      <c r="T18" s="124"/>
      <c r="U18" s="124"/>
      <c r="V18" s="125"/>
      <c r="W18" s="125"/>
      <c r="X18" s="125"/>
    </row>
    <row r="19" spans="1:24">
      <c r="A19" s="67"/>
      <c r="B19" s="68"/>
      <c r="C19" s="120"/>
      <c r="D19" s="92"/>
      <c r="E19" s="92"/>
      <c r="F19" s="92"/>
      <c r="G19" s="89"/>
      <c r="H19" s="89"/>
      <c r="I19" s="89"/>
      <c r="J19" s="89"/>
      <c r="K19" s="121"/>
      <c r="L19" s="89"/>
      <c r="M19" s="89"/>
      <c r="N19" s="89"/>
      <c r="O19" s="122"/>
      <c r="P19" s="89"/>
      <c r="Q19" s="124"/>
      <c r="R19" s="124"/>
      <c r="S19" s="124"/>
      <c r="T19" s="124"/>
      <c r="U19" s="124"/>
      <c r="V19" s="125"/>
      <c r="W19" s="125"/>
      <c r="X19" s="125"/>
    </row>
    <row r="20" spans="1:24">
      <c r="A20" s="67"/>
      <c r="B20" s="68"/>
      <c r="C20" s="120"/>
      <c r="D20" s="92"/>
      <c r="E20" s="92"/>
      <c r="F20" s="123"/>
      <c r="G20" s="89"/>
      <c r="H20" s="89"/>
      <c r="I20" s="89"/>
      <c r="J20" s="89"/>
      <c r="K20" s="121"/>
      <c r="L20" s="89"/>
      <c r="M20" s="89"/>
      <c r="N20" s="89"/>
      <c r="O20" s="122"/>
      <c r="P20" s="122"/>
      <c r="Q20" s="124"/>
      <c r="R20" s="124"/>
      <c r="S20" s="124"/>
      <c r="T20" s="124"/>
      <c r="U20" s="124"/>
      <c r="V20" s="125"/>
      <c r="W20" s="125"/>
      <c r="X20" s="125"/>
    </row>
    <row r="21" spans="1:24">
      <c r="A21" s="67"/>
      <c r="B21" s="68"/>
      <c r="C21" s="120"/>
      <c r="D21" s="92"/>
      <c r="E21" s="92"/>
      <c r="F21" s="123"/>
      <c r="G21" s="89"/>
      <c r="H21" s="89"/>
      <c r="I21" s="89"/>
      <c r="J21" s="89"/>
      <c r="K21" s="121"/>
      <c r="L21" s="89"/>
      <c r="M21" s="89"/>
      <c r="N21" s="89"/>
      <c r="O21" s="122"/>
      <c r="P21" s="122"/>
      <c r="Q21" s="124"/>
      <c r="R21" s="124"/>
      <c r="S21" s="124"/>
      <c r="T21" s="124"/>
      <c r="U21" s="124"/>
      <c r="V21" s="125"/>
      <c r="W21" s="125"/>
      <c r="X21" s="125"/>
    </row>
    <row r="22" spans="1:24">
      <c r="A22" s="67"/>
      <c r="B22" s="68"/>
      <c r="C22" s="120"/>
      <c r="D22" s="92"/>
      <c r="E22" s="92"/>
      <c r="F22" s="123"/>
      <c r="G22" s="89"/>
      <c r="H22" s="89"/>
      <c r="I22" s="89"/>
      <c r="J22" s="89"/>
      <c r="K22" s="121"/>
      <c r="L22" s="89"/>
      <c r="M22" s="89"/>
      <c r="N22" s="89"/>
      <c r="O22" s="122"/>
      <c r="P22" s="122"/>
      <c r="Q22" s="124"/>
      <c r="R22" s="124"/>
      <c r="S22" s="124"/>
      <c r="T22" s="124"/>
      <c r="U22" s="124"/>
      <c r="V22" s="125"/>
      <c r="W22" s="125"/>
      <c r="X22" s="125"/>
    </row>
    <row r="23" spans="1:24">
      <c r="A23" s="67"/>
      <c r="B23" s="68"/>
      <c r="C23" s="120"/>
      <c r="D23" s="92"/>
      <c r="E23" s="92"/>
      <c r="F23" s="123"/>
      <c r="G23" s="89"/>
      <c r="H23" s="89"/>
      <c r="I23" s="89"/>
      <c r="J23" s="89"/>
      <c r="K23" s="121"/>
      <c r="L23" s="89"/>
      <c r="M23" s="89"/>
      <c r="N23" s="89"/>
      <c r="O23" s="122"/>
      <c r="P23" s="122"/>
      <c r="Q23" s="124"/>
      <c r="R23" s="124"/>
      <c r="S23" s="124"/>
      <c r="T23" s="124"/>
      <c r="U23" s="124"/>
      <c r="V23" s="125"/>
      <c r="W23" s="125"/>
      <c r="X23" s="125"/>
    </row>
    <row r="24" spans="1:24">
      <c r="A24" s="67"/>
      <c r="B24" s="68"/>
      <c r="C24" s="120"/>
      <c r="D24" s="92"/>
      <c r="E24" s="92"/>
      <c r="F24" s="123"/>
      <c r="G24" s="89"/>
      <c r="H24" s="89"/>
      <c r="I24" s="89"/>
      <c r="J24" s="89"/>
      <c r="K24" s="121"/>
      <c r="L24" s="89"/>
      <c r="M24" s="89"/>
      <c r="N24" s="89"/>
      <c r="O24" s="122"/>
      <c r="P24" s="122"/>
      <c r="Q24" s="124"/>
      <c r="R24" s="124"/>
      <c r="S24" s="124"/>
      <c r="T24" s="124"/>
      <c r="U24" s="124"/>
      <c r="V24" s="125"/>
      <c r="W24" s="125"/>
      <c r="X24" s="125"/>
    </row>
    <row r="25" spans="1:24">
      <c r="A25" s="67"/>
      <c r="B25" s="68"/>
      <c r="C25" s="120"/>
      <c r="D25" s="92"/>
      <c r="E25" s="92"/>
      <c r="F25" s="92"/>
      <c r="G25" s="89"/>
      <c r="H25" s="89"/>
      <c r="I25" s="89"/>
      <c r="J25" s="89"/>
      <c r="K25" s="121"/>
      <c r="L25" s="89"/>
      <c r="M25" s="89"/>
      <c r="N25" s="89"/>
      <c r="O25" s="122"/>
      <c r="P25" s="122"/>
      <c r="Q25" s="124"/>
      <c r="R25" s="124"/>
      <c r="S25" s="124"/>
      <c r="T25" s="124"/>
      <c r="U25" s="124"/>
      <c r="V25" s="125"/>
      <c r="W25" s="125"/>
      <c r="X25" s="125"/>
    </row>
    <row r="26" spans="1:24">
      <c r="A26" s="67"/>
      <c r="B26" s="68"/>
      <c r="C26" s="120"/>
      <c r="D26" s="92"/>
      <c r="E26" s="92"/>
      <c r="F26" s="92"/>
      <c r="G26" s="89"/>
      <c r="H26" s="89"/>
      <c r="I26" s="89"/>
      <c r="J26" s="89"/>
      <c r="K26" s="121"/>
      <c r="L26" s="89"/>
      <c r="M26" s="89"/>
      <c r="N26" s="89"/>
      <c r="O26" s="122"/>
      <c r="P26" s="122"/>
      <c r="Q26" s="124"/>
      <c r="R26" s="124"/>
      <c r="S26" s="124"/>
      <c r="T26" s="124"/>
      <c r="U26" s="124"/>
      <c r="V26" s="125"/>
      <c r="W26" s="125"/>
      <c r="X26" s="125"/>
    </row>
    <row r="27" spans="1:24">
      <c r="A27" s="67"/>
      <c r="B27" s="68"/>
      <c r="C27" s="120"/>
      <c r="D27" s="92"/>
      <c r="E27" s="92"/>
      <c r="F27" s="92"/>
      <c r="G27" s="89"/>
      <c r="H27" s="89"/>
      <c r="I27" s="89"/>
      <c r="J27" s="89"/>
      <c r="K27" s="121"/>
      <c r="L27" s="89"/>
      <c r="M27" s="89"/>
      <c r="N27" s="89"/>
      <c r="O27" s="122"/>
      <c r="P27" s="122"/>
      <c r="Q27" s="124"/>
      <c r="R27" s="124"/>
      <c r="S27" s="124"/>
      <c r="T27" s="124"/>
      <c r="U27" s="124"/>
      <c r="V27" s="125"/>
      <c r="W27" s="125"/>
      <c r="X27" s="125"/>
    </row>
    <row r="28" spans="1:24">
      <c r="A28" s="67"/>
      <c r="B28" s="68"/>
      <c r="C28" s="120"/>
      <c r="D28" s="92"/>
      <c r="E28" s="92"/>
      <c r="F28" s="92"/>
      <c r="G28" s="89"/>
      <c r="H28" s="89"/>
      <c r="I28" s="89"/>
      <c r="J28" s="89"/>
      <c r="K28" s="121"/>
      <c r="L28" s="89"/>
      <c r="M28" s="89"/>
      <c r="N28" s="89"/>
      <c r="O28" s="122"/>
      <c r="P28" s="122"/>
      <c r="Q28" s="124"/>
      <c r="R28" s="124"/>
      <c r="S28" s="124"/>
      <c r="T28" s="124"/>
      <c r="U28" s="124"/>
      <c r="V28" s="125"/>
      <c r="W28" s="125"/>
      <c r="X28" s="125"/>
    </row>
    <row r="29" spans="1:24">
      <c r="A29" s="67"/>
      <c r="B29" s="68"/>
      <c r="C29" s="120"/>
      <c r="D29" s="92"/>
      <c r="E29" s="92"/>
      <c r="F29" s="92"/>
      <c r="G29" s="89"/>
      <c r="H29" s="89"/>
      <c r="I29" s="89"/>
      <c r="J29" s="89"/>
      <c r="K29" s="121"/>
      <c r="L29" s="89"/>
      <c r="M29" s="89"/>
      <c r="N29" s="89"/>
      <c r="O29" s="122"/>
      <c r="P29" s="122"/>
      <c r="Q29" s="124"/>
      <c r="R29" s="124"/>
      <c r="S29" s="124"/>
      <c r="T29" s="124"/>
      <c r="U29" s="124"/>
      <c r="V29" s="125"/>
      <c r="W29" s="125"/>
      <c r="X29" s="125"/>
    </row>
    <row r="30" spans="1:24" s="118" customFormat="1" ht="15">
      <c r="A30" s="126" t="s">
        <v>168</v>
      </c>
      <c r="B30" s="127"/>
      <c r="C30" s="117"/>
      <c r="D30" s="69"/>
      <c r="E30" s="69"/>
      <c r="F30" s="117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24" s="118" customFormat="1" ht="15">
      <c r="A31" s="119" t="s">
        <v>423</v>
      </c>
      <c r="B31" s="128"/>
      <c r="C31" s="127"/>
      <c r="D31" s="127"/>
      <c r="E31" s="127"/>
      <c r="F31" s="127"/>
      <c r="G31" s="75"/>
      <c r="H31" s="88"/>
      <c r="I31" s="88"/>
      <c r="J31" s="88"/>
      <c r="K31" s="88"/>
      <c r="L31" s="88"/>
      <c r="M31" s="88"/>
      <c r="N31" s="88"/>
      <c r="O31" s="88"/>
      <c r="P31" s="88"/>
    </row>
    <row r="32" spans="1:24" s="118" customFormat="1" ht="15">
      <c r="A32" s="119" t="s">
        <v>424</v>
      </c>
      <c r="B32" s="128"/>
      <c r="C32" s="127"/>
      <c r="D32" s="127"/>
      <c r="E32" s="127"/>
      <c r="F32" s="127"/>
      <c r="G32" s="75"/>
      <c r="H32" s="88"/>
      <c r="I32" s="88"/>
      <c r="J32" s="88"/>
      <c r="K32" s="88"/>
      <c r="L32" s="88"/>
      <c r="M32" s="88"/>
      <c r="N32" s="88"/>
      <c r="O32" s="88"/>
      <c r="P32" s="88"/>
    </row>
    <row r="33" spans="1:16" s="118" customFormat="1" ht="15">
      <c r="A33" s="129" t="s">
        <v>425</v>
      </c>
      <c r="B33" s="128"/>
      <c r="C33" s="127"/>
      <c r="D33" s="127"/>
      <c r="E33" s="127"/>
      <c r="F33" s="127"/>
      <c r="G33" s="75"/>
      <c r="H33" s="66"/>
      <c r="I33" s="66"/>
      <c r="J33" s="66"/>
      <c r="K33" s="66"/>
      <c r="L33" s="66"/>
      <c r="M33" s="66"/>
      <c r="N33" s="66"/>
      <c r="O33" s="66"/>
      <c r="P33" s="66"/>
    </row>
    <row r="34" spans="1:16" s="118" customFormat="1" ht="15">
      <c r="A34" s="130"/>
      <c r="B34" s="128"/>
      <c r="C34" s="127"/>
      <c r="D34" s="127"/>
      <c r="E34" s="127"/>
      <c r="F34" s="127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118" customFormat="1" ht="15">
      <c r="A35" s="117"/>
      <c r="B35" s="127"/>
      <c r="C35" s="117"/>
      <c r="D35" s="69"/>
      <c r="E35" s="69"/>
      <c r="F35" s="117"/>
      <c r="G35" s="66"/>
      <c r="H35" s="66"/>
      <c r="I35" s="66"/>
      <c r="J35" s="66"/>
      <c r="K35" s="66"/>
      <c r="L35" s="66"/>
      <c r="M35" s="66"/>
      <c r="N35" s="66"/>
      <c r="O35" s="66"/>
      <c r="P3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25"/>
  <sheetViews>
    <sheetView tabSelected="1" zoomScale="80" zoomScaleNormal="80" zoomScaleSheetLayoutView="75" workbookViewId="0">
      <selection activeCell="A2" sqref="A2:L2"/>
    </sheetView>
  </sheetViews>
  <sheetFormatPr defaultRowHeight="12.75"/>
  <cols>
    <col min="1" max="1" width="103.42578125" style="142" customWidth="1"/>
    <col min="2" max="2" width="8.42578125" style="143" customWidth="1"/>
    <col min="3" max="3" width="11.42578125" style="142" customWidth="1"/>
    <col min="4" max="4" width="13.42578125" style="142" customWidth="1"/>
    <col min="5" max="5" width="14.7109375" style="142" customWidth="1"/>
    <col min="6" max="6" width="14.42578125" style="142" customWidth="1"/>
    <col min="7" max="7" width="14.5703125" style="142" customWidth="1"/>
    <col min="8" max="8" width="15" style="142" customWidth="1"/>
    <col min="9" max="9" width="14.85546875" style="142" customWidth="1"/>
    <col min="10" max="10" width="14.42578125" style="142" customWidth="1"/>
    <col min="11" max="11" width="16.5703125" style="142" customWidth="1"/>
    <col min="12" max="12" width="15.7109375" style="142" customWidth="1"/>
    <col min="13" max="13" width="9.140625" style="142"/>
    <col min="14" max="14" width="12" style="142" hidden="1" customWidth="1"/>
    <col min="15" max="15" width="12.140625" style="142" hidden="1" customWidth="1"/>
    <col min="16" max="16" width="13.42578125" style="142" hidden="1" customWidth="1"/>
    <col min="17" max="16384" width="9.140625" style="142"/>
  </cols>
  <sheetData>
    <row r="1" spans="1:16" s="77" customFormat="1" ht="8.25" customHeight="1">
      <c r="B1" s="93"/>
    </row>
    <row r="2" spans="1:16" s="77" customFormat="1" ht="36" customHeight="1">
      <c r="A2" s="222" t="s">
        <v>426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6" s="77" customFormat="1" ht="40.5" customHeight="1">
      <c r="A3" s="223" t="s">
        <v>427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6" s="77" customForma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95"/>
      <c r="N4" s="95"/>
    </row>
    <row r="5" spans="1:16" s="77" customFormat="1">
      <c r="A5" s="225" t="s">
        <v>120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95"/>
      <c r="N5" s="95"/>
    </row>
    <row r="6" spans="1:16" s="98" customFormat="1" ht="30.75" customHeight="1">
      <c r="A6" s="226" t="s">
        <v>428</v>
      </c>
      <c r="B6" s="226" t="s">
        <v>155</v>
      </c>
      <c r="C6" s="226" t="s">
        <v>429</v>
      </c>
      <c r="D6" s="227" t="s">
        <v>115</v>
      </c>
      <c r="E6" s="228"/>
      <c r="F6" s="226" t="s">
        <v>430</v>
      </c>
      <c r="G6" s="226" t="s">
        <v>121</v>
      </c>
      <c r="H6" s="226"/>
      <c r="I6" s="226"/>
      <c r="J6" s="226"/>
      <c r="K6" s="226"/>
      <c r="L6" s="226" t="s">
        <v>431</v>
      </c>
      <c r="M6" s="97"/>
      <c r="N6" s="97"/>
    </row>
    <row r="7" spans="1:16" s="98" customFormat="1" ht="131.25">
      <c r="A7" s="226"/>
      <c r="B7" s="226"/>
      <c r="C7" s="226"/>
      <c r="D7" s="78" t="s">
        <v>439</v>
      </c>
      <c r="E7" s="79" t="s">
        <v>440</v>
      </c>
      <c r="F7" s="226"/>
      <c r="G7" s="96" t="s">
        <v>432</v>
      </c>
      <c r="H7" s="96" t="s">
        <v>433</v>
      </c>
      <c r="I7" s="96" t="s">
        <v>122</v>
      </c>
      <c r="J7" s="96" t="s">
        <v>434</v>
      </c>
      <c r="K7" s="96" t="s">
        <v>435</v>
      </c>
      <c r="L7" s="226"/>
      <c r="M7" s="97"/>
      <c r="N7" s="99" t="s">
        <v>442</v>
      </c>
      <c r="O7" s="81" t="s">
        <v>443</v>
      </c>
      <c r="P7" s="81" t="s">
        <v>444</v>
      </c>
    </row>
    <row r="8" spans="1:16" s="94" customFormat="1" ht="18.75">
      <c r="A8" s="80">
        <v>1</v>
      </c>
      <c r="B8" s="80">
        <v>2</v>
      </c>
      <c r="C8" s="80">
        <v>3</v>
      </c>
      <c r="D8" s="80"/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>
        <v>11</v>
      </c>
      <c r="M8" s="100"/>
      <c r="N8" s="80"/>
      <c r="O8" s="80"/>
      <c r="P8" s="80"/>
    </row>
    <row r="9" spans="1:16" s="103" customFormat="1" ht="18.75">
      <c r="A9" s="101" t="s">
        <v>421</v>
      </c>
      <c r="B9" s="102"/>
      <c r="C9" s="81"/>
      <c r="D9" s="81"/>
      <c r="E9" s="81"/>
      <c r="F9" s="81"/>
      <c r="G9" s="81"/>
      <c r="H9" s="81"/>
      <c r="I9" s="81"/>
      <c r="J9" s="81"/>
      <c r="K9" s="81"/>
      <c r="L9" s="81"/>
      <c r="N9" s="81"/>
      <c r="O9" s="81"/>
      <c r="P9" s="81"/>
    </row>
    <row r="10" spans="1:16" s="103" customFormat="1" ht="18.75">
      <c r="A10" s="84"/>
      <c r="B10" s="85"/>
      <c r="C10" s="85"/>
      <c r="D10" s="86"/>
      <c r="E10" s="86"/>
      <c r="F10" s="85"/>
      <c r="G10" s="86"/>
      <c r="H10" s="86"/>
      <c r="I10" s="86"/>
      <c r="J10" s="85"/>
      <c r="K10" s="85"/>
      <c r="L10" s="74"/>
      <c r="N10" s="104"/>
      <c r="O10" s="104"/>
      <c r="P10" s="104"/>
    </row>
    <row r="11" spans="1:16" s="103" customFormat="1" ht="18.75">
      <c r="A11" s="84"/>
      <c r="B11" s="85"/>
      <c r="C11" s="85"/>
      <c r="D11" s="86"/>
      <c r="E11" s="86"/>
      <c r="F11" s="85"/>
      <c r="G11" s="86"/>
      <c r="H11" s="86"/>
      <c r="I11" s="86"/>
      <c r="J11" s="85"/>
      <c r="K11" s="85"/>
      <c r="L11" s="74"/>
      <c r="N11" s="104"/>
      <c r="O11" s="104"/>
      <c r="P11" s="104"/>
    </row>
    <row r="12" spans="1:16" s="103" customFormat="1" ht="18.75">
      <c r="A12" s="84"/>
      <c r="B12" s="85"/>
      <c r="C12" s="85"/>
      <c r="D12" s="86"/>
      <c r="E12" s="86"/>
      <c r="F12" s="85"/>
      <c r="G12" s="86"/>
      <c r="H12" s="86"/>
      <c r="I12" s="86"/>
      <c r="J12" s="85"/>
      <c r="K12" s="85"/>
      <c r="L12" s="74"/>
      <c r="N12" s="104"/>
      <c r="O12" s="104"/>
      <c r="P12" s="104"/>
    </row>
    <row r="13" spans="1:16" s="103" customFormat="1" ht="18.75">
      <c r="A13" s="84"/>
      <c r="B13" s="85"/>
      <c r="C13" s="85"/>
      <c r="D13" s="91"/>
      <c r="E13" s="86"/>
      <c r="F13" s="85"/>
      <c r="G13" s="86"/>
      <c r="H13" s="86"/>
      <c r="I13" s="86"/>
      <c r="J13" s="86"/>
      <c r="K13" s="136"/>
      <c r="L13" s="137"/>
      <c r="N13" s="104"/>
      <c r="O13" s="104"/>
      <c r="P13" s="104"/>
    </row>
    <row r="14" spans="1:16" s="103" customFormat="1" ht="18.75">
      <c r="A14" s="84"/>
      <c r="B14" s="85"/>
      <c r="C14" s="85"/>
      <c r="D14" s="86"/>
      <c r="E14" s="91"/>
      <c r="F14" s="85"/>
      <c r="G14" s="91"/>
      <c r="H14" s="86"/>
      <c r="I14" s="91"/>
      <c r="J14" s="91"/>
      <c r="K14" s="136"/>
      <c r="L14" s="137"/>
      <c r="N14" s="104"/>
      <c r="O14" s="104"/>
      <c r="P14" s="104"/>
    </row>
    <row r="15" spans="1:16" s="103" customFormat="1" ht="18.75">
      <c r="A15" s="84"/>
      <c r="B15" s="85"/>
      <c r="C15" s="85"/>
      <c r="D15" s="86"/>
      <c r="E15" s="86"/>
      <c r="F15" s="85"/>
      <c r="G15" s="86"/>
      <c r="H15" s="86"/>
      <c r="I15" s="86"/>
      <c r="J15" s="86"/>
      <c r="K15" s="136"/>
      <c r="L15" s="137"/>
      <c r="N15" s="104"/>
      <c r="O15" s="104"/>
      <c r="P15" s="104"/>
    </row>
    <row r="16" spans="1:16" s="103" customFormat="1" ht="18.75">
      <c r="A16" s="84"/>
      <c r="B16" s="85"/>
      <c r="C16" s="85"/>
      <c r="D16" s="86"/>
      <c r="E16" s="91"/>
      <c r="F16" s="85"/>
      <c r="G16" s="91"/>
      <c r="H16" s="86"/>
      <c r="I16" s="91"/>
      <c r="J16" s="85"/>
      <c r="K16" s="85"/>
      <c r="L16" s="74"/>
      <c r="N16" s="104"/>
      <c r="O16" s="104"/>
      <c r="P16" s="104"/>
    </row>
    <row r="17" spans="1:16" s="103" customFormat="1" ht="18.75">
      <c r="A17" s="84"/>
      <c r="B17" s="85"/>
      <c r="C17" s="85"/>
      <c r="D17" s="86"/>
      <c r="E17" s="86"/>
      <c r="F17" s="85"/>
      <c r="G17" s="86"/>
      <c r="H17" s="86"/>
      <c r="I17" s="86"/>
      <c r="J17" s="85"/>
      <c r="K17" s="136"/>
      <c r="L17" s="137"/>
      <c r="N17" s="104"/>
      <c r="O17" s="104"/>
      <c r="P17" s="104"/>
    </row>
    <row r="18" spans="1:16" s="103" customFormat="1" ht="18.75">
      <c r="A18" s="84"/>
      <c r="B18" s="85"/>
      <c r="C18" s="85"/>
      <c r="D18" s="86"/>
      <c r="E18" s="91"/>
      <c r="F18" s="85"/>
      <c r="G18" s="91"/>
      <c r="H18" s="86"/>
      <c r="I18" s="91"/>
      <c r="J18" s="85"/>
      <c r="K18" s="85"/>
      <c r="L18" s="74"/>
      <c r="N18" s="104"/>
      <c r="O18" s="104"/>
      <c r="P18" s="104"/>
    </row>
    <row r="19" spans="1:16" s="103" customFormat="1" ht="18.75">
      <c r="A19" s="72"/>
      <c r="B19" s="110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6" s="103" customFormat="1" ht="60" customHeight="1">
      <c r="A20" s="106" t="s">
        <v>436</v>
      </c>
      <c r="B20" s="231" t="s">
        <v>453</v>
      </c>
      <c r="C20" s="231"/>
      <c r="D20" s="231"/>
      <c r="E20" s="231"/>
      <c r="F20" s="82"/>
      <c r="G20" s="231" t="s">
        <v>454</v>
      </c>
      <c r="H20" s="231"/>
      <c r="I20" s="82"/>
      <c r="J20" s="229"/>
      <c r="K20" s="229"/>
      <c r="L20" s="82"/>
    </row>
    <row r="21" spans="1:16" s="109" customFormat="1" ht="12">
      <c r="A21" s="107"/>
      <c r="B21" s="230" t="s">
        <v>123</v>
      </c>
      <c r="C21" s="230"/>
      <c r="D21" s="230"/>
      <c r="E21" s="230"/>
      <c r="F21" s="108"/>
      <c r="G21" s="230" t="s">
        <v>124</v>
      </c>
      <c r="H21" s="230"/>
      <c r="I21" s="107"/>
      <c r="J21" s="230" t="s">
        <v>125</v>
      </c>
      <c r="K21" s="230"/>
      <c r="L21" s="107"/>
    </row>
    <row r="22" spans="1:16" s="103" customFormat="1" ht="18.75">
      <c r="A22" s="82"/>
      <c r="B22" s="110"/>
      <c r="C22" s="82"/>
      <c r="D22" s="82"/>
      <c r="E22" s="82"/>
      <c r="F22" s="110"/>
      <c r="G22" s="82"/>
      <c r="H22" s="82"/>
      <c r="I22" s="82"/>
      <c r="J22" s="82"/>
      <c r="K22" s="82"/>
      <c r="L22" s="82"/>
    </row>
    <row r="23" spans="1:16" s="103" customFormat="1" ht="18.75">
      <c r="A23" s="82"/>
      <c r="B23" s="110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6" s="103" customFormat="1" ht="18.75">
      <c r="A24" s="82"/>
      <c r="B24" s="231" t="s">
        <v>448</v>
      </c>
      <c r="C24" s="231"/>
      <c r="D24" s="231"/>
      <c r="E24" s="231"/>
      <c r="F24" s="82"/>
      <c r="G24" s="232">
        <v>42657</v>
      </c>
      <c r="H24" s="233"/>
      <c r="I24" s="82"/>
      <c r="J24" s="82" t="s">
        <v>445</v>
      </c>
      <c r="K24" s="82"/>
      <c r="L24" s="82"/>
    </row>
    <row r="25" spans="1:16" s="112" customFormat="1" ht="14.25">
      <c r="A25" s="111"/>
      <c r="B25" s="230" t="s">
        <v>437</v>
      </c>
      <c r="C25" s="230"/>
      <c r="D25" s="230"/>
      <c r="E25" s="230"/>
      <c r="F25" s="107"/>
      <c r="G25" s="230" t="s">
        <v>126</v>
      </c>
      <c r="H25" s="230"/>
      <c r="I25" s="111"/>
      <c r="J25" s="111"/>
      <c r="K25" s="111"/>
      <c r="L25" s="111"/>
    </row>
  </sheetData>
  <mergeCells count="21">
    <mergeCell ref="B24:E24"/>
    <mergeCell ref="G24:H24"/>
    <mergeCell ref="B25:E25"/>
    <mergeCell ref="G25:H25"/>
    <mergeCell ref="B20:E20"/>
    <mergeCell ref="G20:H20"/>
    <mergeCell ref="J20:K20"/>
    <mergeCell ref="B21:E21"/>
    <mergeCell ref="G6:K6"/>
    <mergeCell ref="J21:K21"/>
    <mergeCell ref="G21:H21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2018-11-12T05:27:14Z</cp:lastPrinted>
  <dcterms:created xsi:type="dcterms:W3CDTF">2001-07-17T13:47:10Z</dcterms:created>
  <dcterms:modified xsi:type="dcterms:W3CDTF">2018-11-12T06:09:21Z</dcterms:modified>
</cp:coreProperties>
</file>