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7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2.'!$A$1:$E$46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</workbook>
</file>

<file path=xl/calcChain.xml><?xml version="1.0" encoding="utf-8"?>
<calcChain xmlns="http://schemas.openxmlformats.org/spreadsheetml/2006/main">
  <c r="E7" i="12"/>
  <c r="E8"/>
  <c r="E10" i="13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<sst xmlns="http://schemas.openxmlformats.org/spreadsheetml/2006/main" count="1074" uniqueCount="549">
  <si>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</si>
  <si>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</si>
  <si>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</si>
  <si>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</si>
  <si>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</si>
  <si>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</si>
  <si>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</si>
  <si>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</si>
  <si>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</si>
  <si>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</si>
  <si>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</si>
  <si>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</si>
  <si>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</si>
  <si>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</si>
  <si>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</si>
  <si>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</si>
  <si>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</si>
  <si>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</si>
  <si>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</si>
  <si>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</si>
  <si>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</si>
  <si>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</si>
  <si>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</si>
  <si>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</si>
  <si>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</si>
  <si>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</si>
  <si>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</si>
  <si>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</si>
  <si>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</si>
  <si>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</si>
  <si>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</si>
  <si>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</si>
  <si>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</si>
  <si>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</si>
  <si>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</si>
  <si>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</si>
  <si>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</si>
  <si>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</si>
  <si>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</si>
  <si>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</si>
  <si>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</si>
  <si>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</si>
  <si>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</si>
  <si>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</si>
  <si>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</si>
  <si>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</si>
  <si>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</si>
  <si>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</si>
  <si>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</si>
  <si>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</si>
  <si>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</si>
  <si>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</si>
  <si>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</si>
  <si>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</si>
  <si>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</si>
  <si>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</si>
  <si>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</si>
  <si>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</si>
  <si>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</si>
  <si>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</si>
  <si>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</si>
  <si>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</si>
  <si>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</si>
  <si>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</si>
  <si>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</si>
  <si>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</si>
  <si>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</si>
  <si>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</si>
  <si>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</si>
  <si>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</si>
  <si>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</si>
  <si>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</si>
  <si>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</si>
  <si>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</si>
  <si>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</si>
  <si>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</si>
  <si>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</si>
  <si>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</si>
  <si>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</si>
  <si>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</si>
  <si>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</si>
  <si>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</si>
  <si>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</si>
  <si>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</si>
  <si>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</si>
  <si>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</si>
  <si>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</si>
  <si>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</si>
  <si>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</si>
  <si>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</si>
  <si>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</si>
  <si>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</si>
  <si>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</si>
  <si>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</si>
  <si>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</si>
  <si>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</si>
  <si>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</si>
  <si>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</si>
  <si>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</si>
  <si>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</si>
  <si>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</si>
  <si>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</si>
  <si>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</si>
  <si>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</si>
  <si>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</si>
  <si>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</si>
  <si>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</si>
  <si>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</si>
  <si>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</si>
  <si>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</si>
  <si>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</si>
  <si>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</si>
  <si>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</si>
  <si>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</si>
  <si>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</si>
  <si>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</si>
  <si>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</si>
  <si>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</si>
  <si>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</si>
  <si>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</si>
  <si>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</si>
  <si>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</si>
  <si>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</si>
  <si>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</si>
  <si>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</si>
  <si>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</si>
  <si>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</si>
  <si>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</si>
  <si>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</si>
  <si>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</si>
  <si>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</si>
  <si>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</si>
  <si>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</si>
  <si>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</si>
  <si>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</si>
  <si>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</si>
  <si>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</si>
  <si>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</si>
  <si>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</si>
  <si>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</si>
  <si>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</si>
  <si>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</si>
  <si>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</si>
  <si>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</si>
  <si>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</si>
  <si>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</si>
  <si>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</si>
  <si>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</si>
  <si>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</si>
  <si>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</si>
  <si>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</si>
  <si>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</si>
  <si>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</si>
  <si>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</si>
  <si>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</si>
  <si>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</si>
  <si>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</si>
  <si>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</si>
  <si>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</si>
  <si>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</si>
  <si>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</si>
  <si>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</si>
  <si>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</si>
  <si>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</si>
  <si>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</si>
  <si>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</si>
  <si>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</si>
  <si>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</si>
  <si>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</si>
  <si>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</si>
  <si>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</si>
  <si>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</si>
  <si>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</si>
  <si>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</si>
  <si>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</si>
  <si>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</si>
  <si>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</si>
  <si>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</si>
  <si>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</si>
  <si>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</si>
  <si>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</si>
  <si>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</si>
  <si>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</si>
  <si>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</si>
  <si>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</si>
  <si>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</si>
  <si>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</si>
  <si>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</si>
  <si>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</si>
  <si>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</si>
  <si>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</si>
  <si>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</si>
  <si>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</si>
  <si>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</si>
  <si>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</si>
  <si>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</si>
  <si>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</si>
  <si>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</si>
  <si>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</si>
  <si>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</si>
  <si>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</si>
  <si>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</si>
  <si>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</si>
  <si>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</si>
  <si>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</si>
  <si>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</si>
  <si>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</si>
  <si>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</si>
  <si>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</si>
  <si>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</si>
  <si>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</si>
  <si>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</si>
  <si>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</si>
  <si>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</si>
  <si>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</si>
  <si>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</si>
  <si>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</si>
  <si>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</si>
  <si>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</si>
  <si>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</si>
  <si>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</si>
  <si>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</si>
  <si>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</si>
  <si>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</si>
  <si>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</si>
  <si>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</si>
  <si>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</si>
  <si>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</si>
  <si>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</si>
  <si>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</si>
  <si>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</si>
  <si>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</si>
  <si>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</si>
  <si>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</si>
  <si>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</si>
  <si>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</si>
  <si>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</si>
  <si>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</si>
  <si>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</si>
  <si>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</si>
  <si>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</si>
  <si>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</si>
  <si>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</si>
  <si>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</si>
  <si>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</si>
  <si>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</si>
  <si>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</si>
  <si>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</si>
  <si>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</si>
  <si>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</si>
  <si>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</si>
  <si>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</si>
  <si>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</si>
  <si>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</si>
  <si>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</si>
  <si>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</si>
  <si>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</si>
  <si>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</si>
  <si>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</si>
  <si>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</si>
  <si>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</si>
  <si>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</si>
  <si>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</si>
  <si>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</si>
  <si>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</si>
  <si>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</si>
  <si>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</si>
  <si>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</si>
  <si>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</si>
  <si>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</si>
  <si>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</si>
  <si>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</si>
  <si>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</si>
  <si>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</si>
  <si>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</si>
  <si>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</si>
  <si>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</si>
  <si>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</si>
  <si>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</si>
  <si>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</si>
  <si>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</si>
  <si>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</si>
  <si>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</si>
  <si>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</si>
  <si>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</si>
  <si>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</si>
  <si>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</si>
  <si>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</si>
  <si>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</si>
  <si>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</si>
  <si>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</si>
  <si>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</si>
  <si>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</si>
  <si>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</si>
  <si>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</si>
  <si>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</si>
  <si>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</si>
  <si>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</si>
  <si>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</si>
  <si>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</si>
  <si>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</si>
  <si>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</si>
  <si>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</si>
  <si>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</si>
  <si>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</si>
  <si>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</si>
  <si>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</si>
  <si>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</si>
  <si>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</si>
  <si>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</si>
  <si>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</si>
  <si>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</si>
  <si>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</si>
  <si>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</si>
  <si>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</si>
  <si>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</si>
  <si>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</si>
  <si>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</si>
  <si>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</si>
  <si>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</si>
  <si>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</si>
  <si>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</si>
  <si>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</si>
  <si>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</si>
  <si>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</si>
  <si>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</si>
  <si>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</si>
  <si>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</si>
  <si>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</si>
  <si>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</si>
  <si>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</si>
  <si>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</si>
  <si>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</si>
  <si>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</si>
  <si>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</si>
  <si>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</si>
  <si>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</si>
  <si>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</si>
  <si>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</si>
  <si>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</si>
  <si>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</si>
  <si>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</si>
  <si>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</si>
  <si>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</si>
  <si>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</si>
  <si>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</si>
  <si>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</si>
  <si>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</si>
  <si>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</si>
  <si>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</si>
  <si>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</si>
  <si>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</si>
  <si>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</si>
  <si>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</si>
  <si>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</si>
  <si>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</si>
  <si>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</si>
  <si>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</si>
  <si>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</si>
  <si>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</si>
  <si>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</si>
  <si>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</si>
  <si>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</si>
  <si>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</si>
  <si>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</si>
  <si>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</si>
  <si>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</si>
  <si>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</si>
  <si>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</si>
  <si>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</si>
  <si>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</si>
  <si>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</si>
  <si>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</si>
  <si>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</si>
  <si>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</si>
  <si>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</si>
  <si>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</si>
  <si>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</si>
  <si>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</si>
  <si>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</si>
  <si>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</si>
  <si>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</si>
  <si>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</si>
  <si>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</si>
  <si>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</si>
  <si>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</si>
  <si>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</si>
  <si>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</si>
  <si>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</si>
  <si>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</si>
  <si>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</si>
  <si>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</si>
  <si>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</si>
  <si>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</si>
  <si>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</si>
  <si>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</si>
  <si>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</si>
  <si>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</si>
  <si>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</si>
  <si>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</si>
  <si>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</si>
  <si>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</si>
  <si>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</si>
  <si>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</si>
  <si>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</si>
  <si>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</si>
  <si>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</si>
  <si>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</si>
  <si>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</si>
  <si>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</si>
  <si>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</si>
  <si>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</si>
  <si>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</si>
  <si>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</si>
  <si>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</si>
  <si>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</si>
  <si>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t>ремонт автомобильных дорог общего пользования и искусственных сооружений на них</t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</si>
  <si>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</si>
  <si>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</si>
  <si>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</si>
  <si>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</si>
  <si>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</si>
  <si>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</si>
  <si>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</si>
  <si>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</si>
  <si>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</si>
  <si>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</si>
  <si>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</si>
  <si>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</si>
  <si>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</si>
  <si>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</si>
  <si>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</si>
  <si>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</si>
  <si>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</si>
  <si>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</si>
  <si>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</si>
  <si>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</si>
  <si>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</si>
  <si>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</si>
  <si>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</si>
  <si>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</si>
  <si>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</si>
  <si>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</si>
  <si>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</si>
  <si>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</si>
  <si>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</si>
  <si>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</si>
  <si>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</si>
  <si>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</si>
  <si>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</si>
  <si>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</si>
  <si>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</si>
  <si>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</si>
  <si>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</si>
  <si>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</si>
  <si>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</si>
  <si>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</si>
  <si>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</si>
  <si>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</si>
  <si>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</si>
  <si>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</si>
  <si>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</si>
  <si>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Республика Коми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</si>
  <si>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</si>
  <si>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</si>
  <si>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</si>
  <si>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</si>
  <si>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</si>
  <si>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</si>
  <si>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</si>
  <si>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</si>
  <si>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</si>
  <si>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</si>
  <si>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</si>
  <si>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</si>
  <si>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</si>
  <si>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</si>
  <si>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</si>
  <si>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</si>
  <si>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</si>
  <si>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</si>
  <si>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</si>
  <si>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</si>
  <si>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</si>
  <si>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</si>
  <si>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</si>
  <si>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</si>
  <si>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</si>
  <si>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</si>
  <si>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</si>
  <si>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</si>
  <si>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</si>
  <si>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</si>
  <si>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</si>
  <si>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</si>
  <si>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</si>
  <si>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</si>
  <si>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</si>
  <si>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</si>
  <si>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</si>
  <si>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</si>
  <si>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</si>
  <si>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</si>
  <si>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</si>
  <si>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</si>
  <si>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</si>
  <si>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</si>
  <si>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</si>
  <si>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</si>
  <si>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</si>
  <si>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</si>
  <si>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</si>
  <si>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</si>
  <si>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</si>
  <si>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</si>
  <si>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</si>
  <si>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</si>
  <si>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</si>
  <si>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</si>
  <si>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</si>
  <si>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</si>
  <si>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</si>
  <si>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</si>
  <si>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</si>
  <si>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</si>
  <si>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</si>
  <si>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</si>
  <si>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</si>
  <si>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</si>
  <si>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</si>
  <si>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</si>
  <si>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</si>
  <si>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</si>
  <si>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</si>
  <si>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</si>
  <si>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</si>
  <si>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</si>
  <si>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</si>
  <si>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</si>
  <si>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</si>
  <si>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</si>
  <si>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за январь - март 2016г.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</si>
  <si>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</si>
  <si>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март 2016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</si>
  <si>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март 2016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</si>
  <si>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март 2016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</si>
  <si>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март 2016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</si>
  <si>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t>Руководитель администрации МР "Ижемский"</t>
  </si>
  <si>
    <t>Терентьева Л. И.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</si>
</sst>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10" zoomScaleSheetLayoutView="90" workbookViewId="0">
      <selection activeCell="I18" sqref="I18"/>
    </sheetView>
  </sheetViews>
  <sheetFormatPr defaultRowHeight="12.75"/>
  <cols>
    <col min="1" max="16384" width="9.140625" style="1"/>
  </cols>
  <sheetData>
    <row r="1" spans="3:13" ht="13.5" thickBot="1">
      <c r="C1" s="190" t="s">
        <v>136</v>
      </c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3:13" ht="13.5" thickBot="1"/>
    <row r="3" spans="3:13" ht="13.5" thickBot="1">
      <c r="C3" s="193" t="s">
        <v>137</v>
      </c>
      <c r="D3" s="194"/>
      <c r="E3" s="194"/>
      <c r="F3" s="194"/>
      <c r="G3" s="194"/>
      <c r="H3" s="194"/>
      <c r="I3" s="194"/>
      <c r="J3" s="194"/>
      <c r="K3" s="194"/>
      <c r="L3" s="194"/>
      <c r="M3" s="195"/>
    </row>
    <row r="4" spans="3:13" ht="13.5" thickBot="1"/>
    <row r="5" spans="3:13">
      <c r="C5" s="196" t="s">
        <v>138</v>
      </c>
      <c r="D5" s="197"/>
      <c r="E5" s="197"/>
      <c r="F5" s="197"/>
      <c r="G5" s="197"/>
      <c r="H5" s="197"/>
      <c r="I5" s="197"/>
      <c r="J5" s="197"/>
      <c r="K5" s="197"/>
      <c r="L5" s="197"/>
      <c r="M5" s="198"/>
    </row>
    <row r="6" spans="3:13">
      <c r="C6" s="167"/>
      <c r="D6" s="168"/>
      <c r="E6" s="168"/>
      <c r="F6" s="168"/>
      <c r="G6" s="168"/>
      <c r="H6" s="168"/>
      <c r="I6" s="168"/>
      <c r="J6" s="168"/>
      <c r="K6" s="168"/>
      <c r="L6" s="168"/>
      <c r="M6" s="169"/>
    </row>
    <row r="7" spans="3:13" ht="13.5" thickBot="1">
      <c r="C7" s="199"/>
      <c r="D7" s="200"/>
      <c r="E7" s="200"/>
      <c r="F7" s="200"/>
      <c r="G7" s="200"/>
      <c r="H7" s="200"/>
      <c r="I7" s="200"/>
      <c r="J7" s="200"/>
      <c r="K7" s="200"/>
      <c r="L7" s="200"/>
      <c r="M7" s="201"/>
    </row>
    <row r="8" spans="3:13" ht="13.5" thickBot="1"/>
    <row r="9" spans="3:13" ht="13.5" thickBot="1">
      <c r="C9" s="193" t="s">
        <v>139</v>
      </c>
      <c r="D9" s="194"/>
      <c r="E9" s="194"/>
      <c r="F9" s="194"/>
      <c r="G9" s="194"/>
      <c r="H9" s="194"/>
      <c r="I9" s="194"/>
      <c r="J9" s="194"/>
      <c r="K9" s="194"/>
      <c r="L9" s="194"/>
      <c r="M9" s="195"/>
    </row>
    <row r="10" spans="3:13" ht="13.5" thickBot="1"/>
    <row r="11" spans="3:13">
      <c r="D11" s="202" t="s">
        <v>383</v>
      </c>
      <c r="E11" s="197"/>
      <c r="F11" s="197"/>
      <c r="G11" s="197"/>
      <c r="H11" s="197"/>
      <c r="I11" s="197"/>
      <c r="J11" s="197"/>
      <c r="K11" s="197"/>
      <c r="L11" s="198"/>
    </row>
    <row r="12" spans="3:13">
      <c r="D12" s="167" t="s">
        <v>384</v>
      </c>
      <c r="E12" s="168"/>
      <c r="F12" s="168"/>
      <c r="G12" s="168"/>
      <c r="H12" s="168"/>
      <c r="I12" s="168"/>
      <c r="J12" s="168"/>
      <c r="K12" s="168"/>
      <c r="L12" s="169"/>
    </row>
    <row r="13" spans="3:13">
      <c r="D13" s="167" t="s">
        <v>385</v>
      </c>
      <c r="E13" s="168"/>
      <c r="F13" s="168"/>
      <c r="G13" s="168"/>
      <c r="H13" s="168"/>
      <c r="I13" s="168"/>
      <c r="J13" s="168"/>
      <c r="K13" s="168"/>
      <c r="L13" s="169"/>
    </row>
    <row r="14" spans="3:13">
      <c r="D14" s="167" t="s">
        <v>541</v>
      </c>
      <c r="E14" s="168"/>
      <c r="F14" s="168"/>
      <c r="G14" s="168"/>
      <c r="H14" s="168"/>
      <c r="I14" s="168"/>
      <c r="J14" s="168"/>
      <c r="K14" s="168"/>
      <c r="L14" s="169"/>
    </row>
    <row r="15" spans="3:13" ht="13.5" thickBot="1">
      <c r="D15" s="183" t="s">
        <v>140</v>
      </c>
      <c r="E15" s="184"/>
      <c r="F15" s="184"/>
      <c r="G15" s="184"/>
      <c r="H15" s="184"/>
      <c r="I15" s="184"/>
      <c r="J15" s="184"/>
      <c r="K15" s="184"/>
      <c r="L15" s="185"/>
    </row>
    <row r="18" spans="1:48" ht="13.5" thickBot="1"/>
    <row r="19" spans="1:48" ht="13.5" thickBot="1">
      <c r="A19" s="180" t="s">
        <v>386</v>
      </c>
      <c r="B19" s="181"/>
      <c r="C19" s="181"/>
      <c r="D19" s="181"/>
      <c r="E19" s="181"/>
      <c r="F19" s="181"/>
      <c r="G19" s="181"/>
      <c r="H19" s="182"/>
      <c r="I19" s="180" t="s">
        <v>141</v>
      </c>
      <c r="J19" s="181"/>
      <c r="K19" s="182"/>
      <c r="N19" s="173" t="s">
        <v>142</v>
      </c>
      <c r="O19" s="174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75" t="s">
        <v>389</v>
      </c>
      <c r="N21" s="175"/>
      <c r="O21" s="175"/>
      <c r="P21" s="175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75" t="s">
        <v>390</v>
      </c>
      <c r="N22" s="175"/>
      <c r="O22" s="175"/>
      <c r="P22" s="175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75" t="s">
        <v>391</v>
      </c>
      <c r="N23" s="175"/>
      <c r="O23" s="175"/>
      <c r="P23" s="175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76" t="s">
        <v>148</v>
      </c>
      <c r="O27" s="177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537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78" t="s">
        <v>538</v>
      </c>
      <c r="D32" s="179"/>
      <c r="E32" s="179"/>
      <c r="F32" s="179"/>
      <c r="G32" s="179"/>
      <c r="H32" s="179"/>
      <c r="I32" s="179"/>
      <c r="J32" s="179"/>
      <c r="K32" s="179"/>
    </row>
    <row r="33" spans="1:11" ht="13.5" thickBot="1"/>
    <row r="34" spans="1:11" ht="12.75" customHeight="1" thickBot="1">
      <c r="A34" s="186" t="s">
        <v>395</v>
      </c>
      <c r="B34" s="187"/>
      <c r="C34" s="156" t="s">
        <v>151</v>
      </c>
      <c r="D34" s="157"/>
      <c r="E34" s="157"/>
      <c r="F34" s="157"/>
      <c r="G34" s="157"/>
      <c r="H34" s="157"/>
      <c r="I34" s="157"/>
      <c r="J34" s="157"/>
      <c r="K34" s="158"/>
    </row>
    <row r="35" spans="1:11">
      <c r="A35" s="188" t="s">
        <v>396</v>
      </c>
      <c r="B35" s="189"/>
      <c r="C35" s="159" t="s">
        <v>392</v>
      </c>
      <c r="D35" s="160"/>
      <c r="E35" s="161"/>
      <c r="F35" s="30"/>
      <c r="G35" s="31"/>
      <c r="H35" s="32"/>
      <c r="I35" s="31"/>
      <c r="J35" s="31"/>
      <c r="K35" s="32"/>
    </row>
    <row r="36" spans="1:11">
      <c r="A36" s="163" t="s">
        <v>394</v>
      </c>
      <c r="B36" s="164"/>
      <c r="C36" s="170" t="s">
        <v>393</v>
      </c>
      <c r="D36" s="171"/>
      <c r="E36" s="172"/>
      <c r="F36" s="10"/>
      <c r="G36" s="11"/>
      <c r="H36" s="12"/>
      <c r="I36" s="11"/>
      <c r="J36" s="11"/>
      <c r="K36" s="12"/>
    </row>
    <row r="37" spans="1:11" ht="13.5" thickBot="1">
      <c r="A37" s="162">
        <v>1</v>
      </c>
      <c r="B37" s="162"/>
      <c r="C37" s="162">
        <v>2</v>
      </c>
      <c r="D37" s="162"/>
      <c r="E37" s="162"/>
      <c r="F37" s="162">
        <v>3</v>
      </c>
      <c r="G37" s="162"/>
      <c r="H37" s="162"/>
      <c r="I37" s="162">
        <v>4</v>
      </c>
      <c r="J37" s="162"/>
      <c r="K37" s="162"/>
    </row>
    <row r="38" spans="1:11" ht="13.5" thickBot="1">
      <c r="A38" s="165" t="s">
        <v>152</v>
      </c>
      <c r="B38" s="166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H30"/>
  <sheetViews>
    <sheetView zoomScale="75" zoomScaleNormal="75" zoomScaleSheetLayoutView="100" workbookViewId="0">
      <selection activeCell="A2" sqref="A2:H2"/>
    </sheetView>
  </sheetViews>
  <sheetFormatPr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2.8554687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03" t="s">
        <v>544</v>
      </c>
      <c r="B1" s="204"/>
      <c r="C1" s="204"/>
      <c r="D1" s="204"/>
      <c r="E1" s="204"/>
      <c r="F1" s="204"/>
      <c r="G1" s="204"/>
      <c r="H1" s="204"/>
    </row>
    <row r="2" spans="1:8" s="143" customFormat="1" ht="12" customHeight="1">
      <c r="A2" s="205" t="s">
        <v>153</v>
      </c>
      <c r="B2" s="205"/>
      <c r="C2" s="205"/>
      <c r="D2" s="205"/>
      <c r="E2" s="205"/>
      <c r="F2" s="205"/>
      <c r="G2" s="205"/>
      <c r="H2" s="205"/>
    </row>
    <row r="3" spans="1:8" ht="31.5" customHeight="1">
      <c r="A3" s="206" t="s">
        <v>154</v>
      </c>
      <c r="B3" s="206" t="s">
        <v>155</v>
      </c>
      <c r="C3" s="206" t="s">
        <v>397</v>
      </c>
      <c r="D3" s="206"/>
      <c r="E3" s="206"/>
      <c r="F3" s="206" t="s">
        <v>398</v>
      </c>
      <c r="G3" s="206"/>
      <c r="H3" s="206"/>
    </row>
    <row r="4" spans="1:8" ht="76.5" customHeight="1">
      <c r="A4" s="206"/>
      <c r="B4" s="206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462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147">
        <v>1277.0999999999999</v>
      </c>
      <c r="F7" s="147"/>
      <c r="G7" s="78"/>
      <c r="H7" s="147">
        <v>3642.5</v>
      </c>
    </row>
    <row r="8" spans="1:8">
      <c r="A8" s="146" t="s">
        <v>168</v>
      </c>
      <c r="B8" s="145"/>
      <c r="C8" s="147"/>
      <c r="D8" s="78"/>
      <c r="E8" s="147"/>
      <c r="F8" s="147"/>
      <c r="G8" s="78"/>
      <c r="H8" s="147"/>
    </row>
    <row r="9" spans="1:8" ht="28.5">
      <c r="A9" s="144" t="s">
        <v>400</v>
      </c>
      <c r="B9" s="145" t="s">
        <v>160</v>
      </c>
      <c r="C9" s="78"/>
      <c r="D9" s="78"/>
      <c r="E9" s="78">
        <v>1277.0999999999999</v>
      </c>
      <c r="F9" s="78"/>
      <c r="G9" s="78"/>
      <c r="H9" s="78">
        <v>1277.0999999999999</v>
      </c>
    </row>
    <row r="10" spans="1:8" ht="45">
      <c r="A10" s="146" t="s">
        <v>401</v>
      </c>
      <c r="B10" s="145" t="s">
        <v>161</v>
      </c>
      <c r="C10" s="147"/>
      <c r="D10" s="78"/>
      <c r="E10" s="147">
        <v>1277.0999999999999</v>
      </c>
      <c r="F10" s="147"/>
      <c r="G10" s="78"/>
      <c r="H10" s="147">
        <v>1277.0999999999999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47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78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47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47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47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47"/>
      <c r="F16" s="147"/>
      <c r="G16" s="78"/>
      <c r="H16" s="147"/>
    </row>
    <row r="17" spans="1:8" ht="45">
      <c r="A17" s="146" t="s">
        <v>404</v>
      </c>
      <c r="B17" s="145" t="s">
        <v>174</v>
      </c>
      <c r="C17" s="78"/>
      <c r="D17" s="78" t="s">
        <v>173</v>
      </c>
      <c r="E17" s="78" t="s">
        <v>173</v>
      </c>
      <c r="F17" s="78"/>
      <c r="G17" s="78" t="s">
        <v>173</v>
      </c>
      <c r="H17" s="78" t="s">
        <v>173</v>
      </c>
    </row>
    <row r="18" spans="1:8" ht="30">
      <c r="A18" s="146" t="s">
        <v>405</v>
      </c>
      <c r="B18" s="145" t="s">
        <v>175</v>
      </c>
      <c r="C18" s="78"/>
      <c r="D18" s="78"/>
      <c r="E18" s="78"/>
      <c r="F18" s="78"/>
      <c r="G18" s="78"/>
      <c r="H18" s="78"/>
    </row>
    <row r="19" spans="1:8" ht="30">
      <c r="A19" s="146" t="s">
        <v>406</v>
      </c>
      <c r="B19" s="145" t="s">
        <v>176</v>
      </c>
      <c r="C19" s="78"/>
      <c r="D19" s="78"/>
      <c r="E19" s="78"/>
      <c r="F19" s="78"/>
      <c r="G19" s="78"/>
      <c r="H19" s="78"/>
    </row>
    <row r="20" spans="1:8" ht="45">
      <c r="A20" s="146" t="s">
        <v>407</v>
      </c>
      <c r="B20" s="145" t="s">
        <v>177</v>
      </c>
      <c r="C20" s="78"/>
      <c r="D20" s="78" t="s">
        <v>173</v>
      </c>
      <c r="E20" s="78" t="s">
        <v>173</v>
      </c>
      <c r="F20" s="78"/>
      <c r="G20" s="78" t="s">
        <v>173</v>
      </c>
      <c r="H20" s="78" t="s">
        <v>173</v>
      </c>
    </row>
    <row r="21" spans="1:8" ht="45">
      <c r="A21" s="146" t="s">
        <v>408</v>
      </c>
      <c r="B21" s="145" t="s">
        <v>178</v>
      </c>
      <c r="C21" s="78"/>
      <c r="D21" s="78"/>
      <c r="E21" s="78">
        <v>0</v>
      </c>
      <c r="F21" s="78"/>
      <c r="G21" s="78"/>
      <c r="H21" s="78">
        <v>0</v>
      </c>
    </row>
    <row r="22" spans="1:8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8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8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8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8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8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8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8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8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78">
        <v>2365.4</v>
      </c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86" fitToHeight="3" orientation="landscape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E46"/>
  <sheetViews>
    <sheetView zoomScale="80" zoomScaleNormal="80" zoomScaleSheetLayoutView="90" workbookViewId="0">
      <selection activeCell="A2" sqref="A2:E2"/>
    </sheetView>
  </sheetViews>
  <sheetFormatPr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3.5703125" style="13" customWidth="1"/>
    <col min="6" max="16384" width="9.140625" style="13"/>
  </cols>
  <sheetData>
    <row r="1" spans="1:5" ht="142.5" customHeight="1">
      <c r="A1" s="207" t="s">
        <v>545</v>
      </c>
      <c r="B1" s="207"/>
      <c r="C1" s="207"/>
      <c r="D1" s="207"/>
      <c r="E1" s="207"/>
    </row>
    <row r="2" spans="1:5">
      <c r="A2" s="208" t="s">
        <v>153</v>
      </c>
      <c r="B2" s="208"/>
      <c r="C2" s="208"/>
      <c r="D2" s="208"/>
      <c r="E2" s="208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462</v>
      </c>
      <c r="B5" s="44"/>
      <c r="C5" s="44"/>
      <c r="D5" s="44"/>
      <c r="E5" s="44"/>
    </row>
    <row r="6" spans="1:5" s="41" customFormat="1" ht="39.75" customHeight="1">
      <c r="A6" s="49" t="s">
        <v>414</v>
      </c>
      <c r="B6" s="71" t="s">
        <v>159</v>
      </c>
      <c r="C6" s="53"/>
      <c r="D6" s="54"/>
      <c r="E6" s="53">
        <v>1964.9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77">
        <f>E8+E9+E10+E11</f>
        <v>1896.5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f>407.7-407.7</f>
        <v>0</v>
      </c>
    </row>
    <row r="9" spans="1:5" s="42" customFormat="1" ht="15">
      <c r="A9" s="47" t="s">
        <v>416</v>
      </c>
      <c r="B9" s="71" t="s">
        <v>162</v>
      </c>
      <c r="C9" s="77"/>
      <c r="D9" s="77"/>
      <c r="E9" s="77">
        <v>15.9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77">
        <v>1880.6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/>
    </row>
    <row r="12" spans="1:5" s="42" customFormat="1" ht="29.25">
      <c r="A12" s="47" t="s">
        <v>417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418</v>
      </c>
      <c r="B14" s="71" t="s">
        <v>167</v>
      </c>
      <c r="C14" s="53"/>
      <c r="D14" s="53"/>
      <c r="E14" s="53"/>
    </row>
    <row r="15" spans="1:5" s="42" customFormat="1" ht="44.25">
      <c r="A15" s="47" t="s">
        <v>419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420</v>
      </c>
      <c r="B17" s="71" t="s">
        <v>176</v>
      </c>
      <c r="C17" s="53"/>
      <c r="D17" s="53"/>
      <c r="E17" s="53"/>
    </row>
    <row r="18" spans="1:5" s="42" customFormat="1" ht="44.25">
      <c r="A18" s="47" t="s">
        <v>421</v>
      </c>
      <c r="B18" s="71" t="s">
        <v>177</v>
      </c>
      <c r="C18" s="53"/>
      <c r="D18" s="53"/>
      <c r="E18" s="53"/>
    </row>
    <row r="19" spans="1:5" s="42" customFormat="1" ht="30">
      <c r="A19" s="47" t="s">
        <v>422</v>
      </c>
      <c r="B19" s="72" t="s">
        <v>178</v>
      </c>
      <c r="C19" s="46"/>
      <c r="D19" s="46"/>
      <c r="E19" s="46"/>
    </row>
    <row r="20" spans="1:5" s="42" customFormat="1" ht="30">
      <c r="A20" s="47" t="s">
        <v>423</v>
      </c>
      <c r="B20" s="71" t="s">
        <v>179</v>
      </c>
      <c r="C20" s="53"/>
      <c r="D20" s="53"/>
      <c r="E20" s="53"/>
    </row>
    <row r="21" spans="1:5" s="42" customFormat="1" ht="15">
      <c r="A21" s="47" t="s">
        <v>424</v>
      </c>
      <c r="B21" s="71" t="s">
        <v>180</v>
      </c>
      <c r="C21" s="53"/>
      <c r="D21" s="53"/>
      <c r="E21" s="53"/>
    </row>
    <row r="22" spans="1:5" s="42" customFormat="1" ht="15">
      <c r="A22" s="47" t="s">
        <v>425</v>
      </c>
      <c r="B22" s="71" t="s">
        <v>181</v>
      </c>
      <c r="C22" s="53"/>
      <c r="D22" s="53"/>
      <c r="E22" s="53"/>
    </row>
    <row r="23" spans="1:5" s="42" customFormat="1" ht="45">
      <c r="A23" s="47" t="s">
        <v>426</v>
      </c>
      <c r="B23" s="72" t="s">
        <v>182</v>
      </c>
      <c r="C23" s="46"/>
      <c r="D23" s="46"/>
      <c r="E23" s="46"/>
    </row>
    <row r="24" spans="1:5" s="42" customFormat="1" ht="30">
      <c r="A24" s="47" t="s">
        <v>427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428</v>
      </c>
      <c r="B26" s="72" t="s">
        <v>185</v>
      </c>
      <c r="C26" s="46"/>
      <c r="D26" s="46"/>
      <c r="E26" s="46"/>
    </row>
    <row r="27" spans="1:5" s="42" customFormat="1" ht="15">
      <c r="A27" s="47" t="s">
        <v>429</v>
      </c>
      <c r="B27" s="71" t="s">
        <v>186</v>
      </c>
      <c r="C27" s="53"/>
      <c r="D27" s="77"/>
      <c r="E27" s="53"/>
    </row>
    <row r="28" spans="1:5" s="42" customFormat="1" ht="15">
      <c r="A28" s="47" t="s">
        <v>430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431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432</v>
      </c>
      <c r="B34" s="71" t="s">
        <v>209</v>
      </c>
      <c r="C34" s="53"/>
      <c r="D34" s="77"/>
      <c r="E34" s="53"/>
    </row>
    <row r="35" spans="1:5" s="42" customFormat="1" ht="30">
      <c r="A35" s="47" t="s">
        <v>433</v>
      </c>
      <c r="B35" s="71" t="s">
        <v>210</v>
      </c>
      <c r="C35" s="53"/>
      <c r="D35" s="77"/>
      <c r="E35" s="53"/>
    </row>
    <row r="36" spans="1:5" s="42" customFormat="1" ht="15">
      <c r="A36" s="47" t="s">
        <v>434</v>
      </c>
      <c r="B36" s="71" t="s">
        <v>211</v>
      </c>
      <c r="C36" s="53"/>
      <c r="D36" s="77"/>
      <c r="E36" s="53"/>
    </row>
    <row r="37" spans="1:5" s="42" customFormat="1" ht="89.25">
      <c r="A37" s="47" t="s">
        <v>435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436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437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542</v>
      </c>
      <c r="B44" s="71" t="s">
        <v>222</v>
      </c>
      <c r="C44" s="53"/>
      <c r="D44" s="77"/>
      <c r="E44" s="77">
        <v>68.400000000000006</v>
      </c>
    </row>
    <row r="45" spans="1:5" s="42" customFormat="1" ht="30">
      <c r="A45" s="47" t="s">
        <v>438</v>
      </c>
      <c r="B45" s="40" t="s">
        <v>223</v>
      </c>
      <c r="C45" s="53"/>
      <c r="D45" s="77"/>
      <c r="E45" s="53"/>
    </row>
    <row r="46" spans="1:5" s="42" customFormat="1" ht="60">
      <c r="A46" s="47" t="s">
        <v>439</v>
      </c>
      <c r="B46" s="45" t="s">
        <v>224</v>
      </c>
      <c r="C46" s="46"/>
      <c r="D46" s="46"/>
      <c r="E46" s="46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96" fitToHeight="5" orientation="landscape" r:id="rId1"/>
  <headerFooter alignWithMargins="0">
    <oddFooter>&amp;C&amp;P</oddFooter>
  </headerFooter>
  <rowBreaks count="1" manualBreakCount="1">
    <brk id="46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zoomScale="90" zoomScaleNormal="90" zoomScaleSheetLayoutView="100" workbookViewId="0">
      <selection activeCell="A2" sqref="A2:H2"/>
    </sheetView>
  </sheetViews>
  <sheetFormatPr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0.8554687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09" t="s">
        <v>546</v>
      </c>
      <c r="B1" s="207"/>
      <c r="C1" s="207"/>
      <c r="D1" s="207"/>
      <c r="E1" s="207"/>
      <c r="F1" s="207"/>
      <c r="G1" s="207"/>
      <c r="H1" s="207"/>
    </row>
    <row r="2" spans="1:8" ht="15" customHeight="1">
      <c r="A2" s="210" t="s">
        <v>153</v>
      </c>
      <c r="B2" s="210"/>
      <c r="C2" s="210"/>
      <c r="D2" s="210"/>
      <c r="E2" s="210"/>
      <c r="F2" s="210"/>
      <c r="G2" s="210"/>
      <c r="H2" s="210"/>
    </row>
    <row r="3" spans="1:8" s="42" customFormat="1" ht="23.25" customHeight="1">
      <c r="A3" s="211" t="s">
        <v>154</v>
      </c>
      <c r="B3" s="211" t="s">
        <v>155</v>
      </c>
      <c r="C3" s="211" t="s">
        <v>440</v>
      </c>
      <c r="D3" s="211"/>
      <c r="E3" s="211"/>
      <c r="F3" s="211" t="s">
        <v>441</v>
      </c>
      <c r="G3" s="211"/>
      <c r="H3" s="211"/>
    </row>
    <row r="4" spans="1:8" s="42" customFormat="1" ht="60">
      <c r="A4" s="211"/>
      <c r="B4" s="211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462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57">
        <v>2365.4</v>
      </c>
      <c r="F7" s="48" t="s">
        <v>173</v>
      </c>
      <c r="G7" s="48" t="s">
        <v>173</v>
      </c>
      <c r="H7" s="48" t="s">
        <v>173</v>
      </c>
    </row>
    <row r="8" spans="1:8" s="42" customFormat="1" ht="28.5">
      <c r="A8" s="49" t="s">
        <v>442</v>
      </c>
      <c r="B8" s="45" t="s">
        <v>160</v>
      </c>
      <c r="C8" s="57"/>
      <c r="D8" s="58"/>
      <c r="E8" s="57">
        <v>0</v>
      </c>
      <c r="F8" s="57"/>
      <c r="G8" s="58"/>
      <c r="H8" s="57">
        <v>1277.0999999999999</v>
      </c>
    </row>
    <row r="9" spans="1:8" s="42" customFormat="1" ht="15">
      <c r="A9" s="49" t="s">
        <v>228</v>
      </c>
      <c r="B9" s="45" t="s">
        <v>161</v>
      </c>
      <c r="C9" s="57"/>
      <c r="D9" s="58"/>
      <c r="E9" s="57">
        <v>7464.4</v>
      </c>
      <c r="F9" s="57"/>
      <c r="G9" s="58"/>
      <c r="H9" s="57">
        <v>7464.4</v>
      </c>
    </row>
    <row r="10" spans="1:8" s="42" customFormat="1" ht="28.5">
      <c r="A10" s="49" t="s">
        <v>443</v>
      </c>
      <c r="B10" s="45" t="s">
        <v>162</v>
      </c>
      <c r="C10" s="57"/>
      <c r="D10" s="58"/>
      <c r="E10" s="57">
        <f>SUM(E11:E23)</f>
        <v>0</v>
      </c>
      <c r="F10" s="57"/>
      <c r="G10" s="58"/>
      <c r="H10" s="57">
        <v>1964.9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48">
        <v>0</v>
      </c>
      <c r="F11" s="48"/>
      <c r="G11" s="46"/>
      <c r="H11" s="147">
        <v>1896.5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48"/>
      <c r="F12" s="48"/>
      <c r="G12" s="46"/>
      <c r="H12" s="48"/>
    </row>
    <row r="13" spans="1:8" s="42" customFormat="1" ht="30">
      <c r="A13" s="47" t="s">
        <v>230</v>
      </c>
      <c r="B13" s="45" t="s">
        <v>165</v>
      </c>
      <c r="C13" s="48"/>
      <c r="D13" s="46"/>
      <c r="E13" s="48"/>
      <c r="F13" s="48"/>
      <c r="G13" s="46"/>
      <c r="H13" s="48"/>
    </row>
    <row r="14" spans="1:8" s="42" customFormat="1" ht="15">
      <c r="A14" s="47" t="s">
        <v>232</v>
      </c>
      <c r="B14" s="45" t="s">
        <v>166</v>
      </c>
      <c r="C14" s="48"/>
      <c r="D14" s="46"/>
      <c r="E14" s="48"/>
      <c r="F14" s="48"/>
      <c r="G14" s="46"/>
      <c r="H14" s="48"/>
    </row>
    <row r="15" spans="1:8" s="42" customFormat="1" ht="15">
      <c r="A15" s="47" t="s">
        <v>206</v>
      </c>
      <c r="B15" s="45" t="s">
        <v>167</v>
      </c>
      <c r="C15" s="48"/>
      <c r="D15" s="46"/>
      <c r="E15" s="48"/>
      <c r="F15" s="48"/>
      <c r="G15" s="46"/>
      <c r="H15" s="48"/>
    </row>
    <row r="16" spans="1:8" s="42" customFormat="1" ht="30">
      <c r="A16" s="47" t="s">
        <v>217</v>
      </c>
      <c r="B16" s="45" t="s">
        <v>174</v>
      </c>
      <c r="C16" s="48"/>
      <c r="D16" s="48"/>
      <c r="E16" s="48" t="s">
        <v>173</v>
      </c>
      <c r="F16" s="48"/>
      <c r="G16" s="46" t="s">
        <v>173</v>
      </c>
      <c r="H16" s="48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48" t="s">
        <v>173</v>
      </c>
      <c r="F17" s="48"/>
      <c r="G17" s="46" t="s">
        <v>173</v>
      </c>
      <c r="H17" s="48" t="s">
        <v>173</v>
      </c>
    </row>
    <row r="18" spans="1:8" s="42" customFormat="1" ht="45">
      <c r="A18" s="47" t="s">
        <v>444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540</v>
      </c>
      <c r="B22" s="45" t="s">
        <v>180</v>
      </c>
      <c r="C22" s="48"/>
      <c r="D22" s="46"/>
      <c r="E22" s="48">
        <v>0</v>
      </c>
      <c r="F22" s="48"/>
      <c r="G22" s="46"/>
      <c r="H22" s="147">
        <v>68.400000000000006</v>
      </c>
    </row>
    <row r="23" spans="1:8" s="42" customFormat="1" ht="42.75">
      <c r="A23" s="49" t="s">
        <v>445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88" fitToHeight="2" orientation="landscape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F16" sqref="F16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13" t="s">
        <v>483</v>
      </c>
      <c r="B1" s="214"/>
      <c r="C1" s="214"/>
      <c r="D1" s="214"/>
      <c r="E1" s="214"/>
      <c r="F1" s="214"/>
    </row>
    <row r="2" spans="1:6">
      <c r="A2" s="215"/>
      <c r="B2" s="215"/>
      <c r="C2" s="215"/>
      <c r="D2" s="215"/>
      <c r="E2" s="215"/>
      <c r="F2" s="215"/>
    </row>
    <row r="3" spans="1:6">
      <c r="A3" s="216" t="s">
        <v>233</v>
      </c>
      <c r="B3" s="216"/>
      <c r="C3" s="216"/>
      <c r="D3" s="216"/>
      <c r="E3" s="216"/>
      <c r="F3" s="216"/>
    </row>
    <row r="4" spans="1:6" ht="15" customHeight="1">
      <c r="A4" s="217" t="s">
        <v>154</v>
      </c>
      <c r="B4" s="211" t="s">
        <v>155</v>
      </c>
      <c r="C4" s="211" t="s">
        <v>234</v>
      </c>
      <c r="D4" s="211" t="s">
        <v>446</v>
      </c>
      <c r="E4" s="211"/>
      <c r="F4" s="211"/>
    </row>
    <row r="5" spans="1:6" ht="75">
      <c r="A5" s="217"/>
      <c r="B5" s="211"/>
      <c r="C5" s="211"/>
      <c r="D5" s="39" t="s">
        <v>235</v>
      </c>
      <c r="E5" s="39" t="s">
        <v>447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462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448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449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450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12" t="s">
        <v>337</v>
      </c>
      <c r="B27" s="212"/>
      <c r="C27" s="212"/>
      <c r="D27" s="212"/>
      <c r="E27" s="212"/>
      <c r="F27" s="212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E8" sqref="E8:E150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14" t="s">
        <v>451</v>
      </c>
      <c r="B1" s="214"/>
      <c r="C1" s="214"/>
      <c r="D1" s="214"/>
      <c r="E1" s="214"/>
      <c r="F1" s="214"/>
    </row>
    <row r="2" spans="1:9">
      <c r="A2" s="215"/>
      <c r="B2" s="215"/>
      <c r="C2" s="215"/>
      <c r="D2" s="215"/>
      <c r="E2" s="215"/>
      <c r="F2" s="215"/>
    </row>
    <row r="3" spans="1:9">
      <c r="A3" s="218" t="s">
        <v>233</v>
      </c>
      <c r="B3" s="218"/>
      <c r="C3" s="218"/>
      <c r="D3" s="218"/>
      <c r="E3" s="218"/>
      <c r="F3" s="218"/>
    </row>
    <row r="4" spans="1:9" s="42" customFormat="1" ht="15">
      <c r="A4" s="211" t="s">
        <v>154</v>
      </c>
      <c r="B4" s="211" t="s">
        <v>155</v>
      </c>
      <c r="C4" s="211" t="s">
        <v>234</v>
      </c>
      <c r="D4" s="211" t="s">
        <v>446</v>
      </c>
      <c r="E4" s="211"/>
      <c r="F4" s="211"/>
    </row>
    <row r="5" spans="1:9" s="42" customFormat="1" ht="60">
      <c r="A5" s="211"/>
      <c r="B5" s="211"/>
      <c r="C5" s="211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462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452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452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452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/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453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453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453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453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453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453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453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453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453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453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452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452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452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39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39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39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39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39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454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452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452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452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452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452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452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452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452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452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15">
      <c r="A121" s="64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452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452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SheetLayoutView="100" workbookViewId="0">
      <selection activeCell="B9" sqref="B9:B11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19" t="s">
        <v>543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24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24">
      <c r="A3" s="222" t="s">
        <v>120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</row>
    <row r="4" spans="1:24" s="117" customFormat="1" ht="43.5" customHeight="1">
      <c r="A4" s="206" t="s">
        <v>455</v>
      </c>
      <c r="B4" s="206" t="s">
        <v>155</v>
      </c>
      <c r="C4" s="206" t="s">
        <v>456</v>
      </c>
      <c r="D4" s="206" t="s">
        <v>115</v>
      </c>
      <c r="E4" s="206"/>
      <c r="F4" s="206" t="s">
        <v>116</v>
      </c>
      <c r="G4" s="206" t="s">
        <v>380</v>
      </c>
      <c r="H4" s="206"/>
      <c r="I4" s="206"/>
      <c r="J4" s="206"/>
      <c r="K4" s="206" t="s">
        <v>457</v>
      </c>
      <c r="L4" s="206"/>
      <c r="M4" s="206" t="s">
        <v>117</v>
      </c>
      <c r="N4" s="206"/>
      <c r="O4" s="206"/>
      <c r="P4" s="206"/>
    </row>
    <row r="5" spans="1:24" s="117" customFormat="1" ht="76.5" customHeight="1">
      <c r="A5" s="206"/>
      <c r="B5" s="206"/>
      <c r="C5" s="206"/>
      <c r="D5" s="118" t="s">
        <v>458</v>
      </c>
      <c r="E5" s="88" t="s">
        <v>459</v>
      </c>
      <c r="F5" s="206"/>
      <c r="G5" s="88" t="s">
        <v>192</v>
      </c>
      <c r="H5" s="88" t="s">
        <v>460</v>
      </c>
      <c r="I5" s="88" t="s">
        <v>194</v>
      </c>
      <c r="J5" s="88" t="s">
        <v>118</v>
      </c>
      <c r="K5" s="88" t="s">
        <v>119</v>
      </c>
      <c r="L5" s="88" t="s">
        <v>461</v>
      </c>
      <c r="M5" s="88" t="s">
        <v>192</v>
      </c>
      <c r="N5" s="88" t="s">
        <v>511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462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463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509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510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464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486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488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489</v>
      </c>
      <c r="B39" s="68" t="s">
        <v>211</v>
      </c>
      <c r="C39" s="124" t="s">
        <v>487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487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487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490</v>
      </c>
      <c r="B42" s="68" t="s">
        <v>214</v>
      </c>
      <c r="C42" s="124" t="s">
        <v>487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487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487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487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491</v>
      </c>
      <c r="B46" s="68" t="s">
        <v>221</v>
      </c>
      <c r="C46" s="124" t="s">
        <v>487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487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487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492</v>
      </c>
      <c r="B49" s="68" t="s">
        <v>224</v>
      </c>
      <c r="C49" s="124" t="s">
        <v>487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487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487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493</v>
      </c>
      <c r="B52" s="68" t="s">
        <v>266</v>
      </c>
      <c r="C52" s="124" t="s">
        <v>487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487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487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487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487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487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487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494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495</v>
      </c>
      <c r="B61" s="68" t="s">
        <v>275</v>
      </c>
      <c r="C61" s="124" t="s">
        <v>487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496</v>
      </c>
      <c r="B62" s="68" t="s">
        <v>276</v>
      </c>
      <c r="C62" s="124" t="s">
        <v>487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497</v>
      </c>
      <c r="B63" s="68" t="s">
        <v>277</v>
      </c>
      <c r="C63" s="124" t="s">
        <v>487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498</v>
      </c>
      <c r="B64" s="68" t="s">
        <v>278</v>
      </c>
      <c r="C64" s="124" t="s">
        <v>487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534</v>
      </c>
      <c r="B65" s="68" t="s">
        <v>279</v>
      </c>
      <c r="C65" s="124" t="s">
        <v>487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499</v>
      </c>
      <c r="B66" s="68" t="s">
        <v>280</v>
      </c>
      <c r="C66" s="124" t="s">
        <v>487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500</v>
      </c>
      <c r="B67" s="68" t="s">
        <v>281</v>
      </c>
      <c r="C67" s="124" t="s">
        <v>487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501</v>
      </c>
      <c r="B68" s="68" t="s">
        <v>302</v>
      </c>
      <c r="C68" s="124" t="s">
        <v>487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502</v>
      </c>
      <c r="B69" s="68" t="s">
        <v>303</v>
      </c>
      <c r="C69" s="124" t="s">
        <v>487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503</v>
      </c>
      <c r="B70" s="68" t="s">
        <v>304</v>
      </c>
      <c r="C70" s="124" t="s">
        <v>487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504</v>
      </c>
      <c r="B71" s="68" t="s">
        <v>305</v>
      </c>
      <c r="C71" s="124" t="s">
        <v>487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505</v>
      </c>
      <c r="B72" s="68" t="s">
        <v>306</v>
      </c>
      <c r="C72" s="124" t="s">
        <v>487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506</v>
      </c>
      <c r="B73" s="68" t="s">
        <v>307</v>
      </c>
      <c r="C73" s="124" t="s">
        <v>487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507</v>
      </c>
      <c r="B74" s="68" t="s">
        <v>308</v>
      </c>
      <c r="C74" s="124" t="s">
        <v>487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465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512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466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467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508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513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514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515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516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517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518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519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520</v>
      </c>
      <c r="B87" s="68" t="s">
        <v>314</v>
      </c>
      <c r="C87" s="124" t="s">
        <v>487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521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522</v>
      </c>
      <c r="B89" s="68" t="s">
        <v>316</v>
      </c>
      <c r="C89" s="124" t="s">
        <v>487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523</v>
      </c>
      <c r="B90" s="68" t="s">
        <v>317</v>
      </c>
      <c r="C90" s="124" t="s">
        <v>487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524</v>
      </c>
      <c r="B91" s="68" t="s">
        <v>318</v>
      </c>
      <c r="C91" s="124" t="s">
        <v>487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525</v>
      </c>
      <c r="B92" s="68" t="s">
        <v>319</v>
      </c>
      <c r="C92" s="124" t="s">
        <v>487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526</v>
      </c>
      <c r="B93" s="68" t="s">
        <v>320</v>
      </c>
      <c r="C93" s="124" t="s">
        <v>487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527</v>
      </c>
      <c r="B94" s="68" t="s">
        <v>321</v>
      </c>
      <c r="C94" s="124" t="s">
        <v>487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528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529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530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535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468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469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470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tabSelected="1" topLeftCell="A19" zoomScale="80" zoomScaleNormal="80" zoomScaleSheetLayoutView="75" workbookViewId="0">
      <selection activeCell="G34" sqref="G34:H34"/>
    </sheetView>
  </sheetViews>
  <sheetFormatPr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29" t="s">
        <v>471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6" s="80" customFormat="1" ht="40.5" customHeight="1">
      <c r="A3" s="230" t="s">
        <v>472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6" s="80" customForma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98"/>
      <c r="N4" s="98"/>
    </row>
    <row r="5" spans="1:16" s="80" customFormat="1">
      <c r="A5" s="232" t="s">
        <v>120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98"/>
      <c r="N5" s="98"/>
    </row>
    <row r="6" spans="1:16" s="101" customFormat="1" ht="30.75" customHeight="1">
      <c r="A6" s="228" t="s">
        <v>473</v>
      </c>
      <c r="B6" s="228" t="s">
        <v>155</v>
      </c>
      <c r="C6" s="228" t="s">
        <v>474</v>
      </c>
      <c r="D6" s="233" t="s">
        <v>115</v>
      </c>
      <c r="E6" s="234"/>
      <c r="F6" s="228" t="s">
        <v>475</v>
      </c>
      <c r="G6" s="228" t="s">
        <v>121</v>
      </c>
      <c r="H6" s="228"/>
      <c r="I6" s="228"/>
      <c r="J6" s="228"/>
      <c r="K6" s="228"/>
      <c r="L6" s="228" t="s">
        <v>476</v>
      </c>
      <c r="M6" s="100"/>
      <c r="N6" s="100"/>
    </row>
    <row r="7" spans="1:16" s="101" customFormat="1" ht="131.25">
      <c r="A7" s="228"/>
      <c r="B7" s="228"/>
      <c r="C7" s="228"/>
      <c r="D7" s="81" t="s">
        <v>484</v>
      </c>
      <c r="E7" s="82" t="s">
        <v>485</v>
      </c>
      <c r="F7" s="228"/>
      <c r="G7" s="99" t="s">
        <v>477</v>
      </c>
      <c r="H7" s="99" t="s">
        <v>478</v>
      </c>
      <c r="I7" s="99" t="s">
        <v>122</v>
      </c>
      <c r="J7" s="99" t="s">
        <v>479</v>
      </c>
      <c r="K7" s="99" t="s">
        <v>480</v>
      </c>
      <c r="L7" s="228"/>
      <c r="M7" s="100"/>
      <c r="N7" s="102" t="s">
        <v>531</v>
      </c>
      <c r="O7" s="84" t="s">
        <v>532</v>
      </c>
      <c r="P7" s="84" t="s">
        <v>533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462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481</v>
      </c>
      <c r="B34" s="223" t="s">
        <v>547</v>
      </c>
      <c r="C34" s="223"/>
      <c r="D34" s="223"/>
      <c r="E34" s="223"/>
      <c r="F34" s="85"/>
      <c r="G34" s="223" t="s">
        <v>548</v>
      </c>
      <c r="H34" s="223"/>
      <c r="I34" s="85"/>
      <c r="J34" s="227"/>
      <c r="K34" s="227"/>
      <c r="L34" s="85"/>
    </row>
    <row r="35" spans="1:12" s="113" customFormat="1" ht="12">
      <c r="A35" s="111"/>
      <c r="B35" s="226" t="s">
        <v>123</v>
      </c>
      <c r="C35" s="226"/>
      <c r="D35" s="226"/>
      <c r="E35" s="226"/>
      <c r="F35" s="112"/>
      <c r="G35" s="226" t="s">
        <v>124</v>
      </c>
      <c r="H35" s="226"/>
      <c r="I35" s="111"/>
      <c r="J35" s="226" t="s">
        <v>125</v>
      </c>
      <c r="K35" s="226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23" t="s">
        <v>539</v>
      </c>
      <c r="C38" s="223"/>
      <c r="D38" s="223"/>
      <c r="E38" s="223"/>
      <c r="F38" s="85"/>
      <c r="G38" s="224">
        <v>42474</v>
      </c>
      <c r="H38" s="225"/>
      <c r="I38" s="85"/>
      <c r="J38" s="85" t="s">
        <v>536</v>
      </c>
      <c r="K38" s="85"/>
      <c r="L38" s="85"/>
    </row>
    <row r="39" spans="1:12" s="116" customFormat="1" ht="14.25">
      <c r="A39" s="115"/>
      <c r="B39" s="226" t="s">
        <v>482</v>
      </c>
      <c r="C39" s="226"/>
      <c r="D39" s="226"/>
      <c r="E39" s="226"/>
      <c r="F39" s="111"/>
      <c r="G39" s="226" t="s">
        <v>126</v>
      </c>
      <c r="H39" s="226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2016-04-14T11:24:33Z</cp:lastPrinted>
  <dcterms:created xsi:type="dcterms:W3CDTF">2001-07-17T13:47:10Z</dcterms:created>
  <dcterms:modified xsi:type="dcterms:W3CDTF">2018-11-12T06:15:25Z</dcterms:modified>
</cp:coreProperties>
</file>